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rvamaw5kodFNuqtB2NeQnxgIyV1ptF0x68w7a6PzZBxamwVzhddNIRwQ3sejVhnp9yWpufLqxF2HwVhww0jfJA==" workbookSaltValue="Dl439aYzneCzMVzRHioQPw==" workbookSpinCount="100000" lockStructure="1"/>
  <bookViews>
    <workbookView xWindow="0" yWindow="0" windowWidth="20460" windowHeight="7650"/>
  </bookViews>
  <sheets>
    <sheet name="Introduction" sheetId="1" r:id="rId1"/>
    <sheet name="True Speed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H19" i="3"/>
  <c r="F19" i="3"/>
  <c r="G12" i="3"/>
  <c r="H12" i="3"/>
  <c r="F12" i="3"/>
</calcChain>
</file>

<file path=xl/comments1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191.</t>
        </r>
      </text>
    </comment>
    <comment ref="C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sharedStrings.xml><?xml version="1.0" encoding="utf-8"?>
<sst xmlns="http://schemas.openxmlformats.org/spreadsheetml/2006/main" count="88" uniqueCount="50">
  <si>
    <t>Flag Gaff</t>
  </si>
  <si>
    <t>Maritime Navigation using Excel</t>
  </si>
  <si>
    <t>=</t>
  </si>
  <si>
    <t>(To be filled only in YELLOW cells)</t>
  </si>
  <si>
    <t>Example 1</t>
  </si>
  <si>
    <t>Example 2</t>
  </si>
  <si>
    <t>Example 3</t>
  </si>
  <si>
    <t>Formula Terms</t>
  </si>
  <si>
    <t>Symbol</t>
  </si>
  <si>
    <t>Unit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</si>
  <si>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</si>
  <si>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DETERMINING THE SHIP'S SPEED USING THE LOG</t>
  </si>
  <si>
    <t>Log Correction (or Log Coefficient) does not vary with vessel speed.</t>
  </si>
  <si>
    <t>The Log Speed turns into True Speed using the Log Correction (or Log Coefficient).</t>
  </si>
  <si>
    <t>The logs that have automatic correction:</t>
  </si>
  <si>
    <t>It is not necessary.</t>
  </si>
  <si>
    <t>The log provides corrected speed.</t>
  </si>
  <si>
    <t>The Mechanical logs:</t>
  </si>
  <si>
    <t>The Log Correction (or Log Coefficient) varies with ship's speed.</t>
  </si>
  <si>
    <t>1  +</t>
  </si>
  <si>
    <t>Lcorr.</t>
  </si>
  <si>
    <t>)</t>
  </si>
  <si>
    <t>where:</t>
  </si>
  <si>
    <t>(Lcorr.)</t>
  </si>
  <si>
    <t>[%]</t>
  </si>
  <si>
    <t>log correction;</t>
  </si>
  <si>
    <t>TS</t>
  </si>
  <si>
    <r>
      <t xml:space="preserve">LS  *  </t>
    </r>
    <r>
      <rPr>
        <b/>
        <sz val="20"/>
        <color theme="1"/>
        <rFont val="Calibri"/>
        <family val="2"/>
        <charset val="238"/>
        <scheme val="minor"/>
      </rPr>
      <t>(</t>
    </r>
  </si>
  <si>
    <t>(TS)</t>
  </si>
  <si>
    <t>(LS)</t>
  </si>
  <si>
    <t>true speed;</t>
  </si>
  <si>
    <t>log speed;</t>
  </si>
  <si>
    <t>Finding the True Speed:</t>
  </si>
  <si>
    <t>Log Correction</t>
  </si>
  <si>
    <t>[Kn]</t>
  </si>
  <si>
    <t>(Lcoeff.)</t>
  </si>
  <si>
    <t>log coefficient;</t>
  </si>
  <si>
    <t>Or,</t>
  </si>
  <si>
    <t>LS  *  Lcoeff.</t>
  </si>
  <si>
    <t>Just as for the distance correction.</t>
  </si>
  <si>
    <t>The True Speed:</t>
  </si>
  <si>
    <t>Log Coefficient</t>
  </si>
  <si>
    <t>With Log Correction</t>
  </si>
  <si>
    <t>With Log Coefficient</t>
  </si>
  <si>
    <t>Determining the ship's speed using the log:</t>
  </si>
  <si>
    <t>1. The Electro-mechanical and impeller-type logs:</t>
  </si>
  <si>
    <t>Log Speed</t>
  </si>
  <si>
    <t>The True Speed</t>
  </si>
  <si>
    <t>TS=LS*(1+(Lcorr./100))</t>
  </si>
  <si>
    <t>TS = LS * Lcoeff.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</si>
</sst>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3" fillId="0" borderId="27" applyNumberFormat="0" applyFill="0" applyAlignment="0" applyProtection="0"/>
    <xf numFmtId="0" fontId="14" fillId="0" borderId="28" applyNumberFormat="0" applyFill="0" applyAlignment="0" applyProtection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1" xfId="2" applyProtection="1">
      <protection hidden="1"/>
    </xf>
    <xf numFmtId="0" fontId="14" fillId="0" borderId="28" xfId="5" applyProtection="1">
      <protection hidden="1"/>
    </xf>
    <xf numFmtId="0" fontId="13" fillId="0" borderId="27" xfId="4" applyProtection="1">
      <protection hidden="1"/>
    </xf>
    <xf numFmtId="0" fontId="14" fillId="0" borderId="0" xfId="5" applyBorder="1" applyProtection="1">
      <protection hidden="1"/>
    </xf>
    <xf numFmtId="0" fontId="8" fillId="2" borderId="29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2" fillId="0" borderId="0" xfId="2" applyBorder="1" applyProtection="1">
      <protection hidden="1"/>
    </xf>
    <xf numFmtId="0" fontId="13" fillId="0" borderId="0" xfId="6" applyProtection="1"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164" fontId="0" fillId="4" borderId="25" xfId="0" applyNumberFormat="1" applyFont="1" applyFill="1" applyBorder="1" applyAlignment="1" applyProtection="1">
      <alignment horizontal="right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164" fontId="0" fillId="4" borderId="19" xfId="0" applyNumberFormat="1" applyFont="1" applyFill="1" applyBorder="1" applyAlignment="1" applyProtection="1">
      <alignment horizontal="right"/>
      <protection hidden="1"/>
    </xf>
    <xf numFmtId="0" fontId="4" fillId="5" borderId="35" xfId="0" applyFont="1" applyFill="1" applyBorder="1" applyAlignment="1" applyProtection="1">
      <alignment horizontal="center"/>
      <protection hidden="1"/>
    </xf>
    <xf numFmtId="164" fontId="4" fillId="5" borderId="26" xfId="0" applyNumberFormat="1" applyFont="1" applyFill="1" applyBorder="1" applyAlignment="1" applyProtection="1">
      <alignment horizontal="right"/>
      <protection hidden="1"/>
    </xf>
    <xf numFmtId="2" fontId="0" fillId="4" borderId="25" xfId="0" applyNumberFormat="1" applyFont="1" applyFill="1" applyBorder="1" applyAlignment="1" applyProtection="1">
      <alignment horizontal="right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right" vertical="center"/>
      <protection hidden="1"/>
    </xf>
    <xf numFmtId="0" fontId="4" fillId="2" borderId="2" xfId="0" applyFont="1" applyFill="1" applyBorder="1" applyAlignment="1" applyProtection="1">
      <alignment horizontal="right" vertical="center"/>
      <protection hidden="1"/>
    </xf>
    <xf numFmtId="0" fontId="15" fillId="2" borderId="5" xfId="0" applyFont="1" applyFill="1" applyBorder="1" applyAlignment="1" applyProtection="1">
      <alignment horizontal="left" vertical="center"/>
      <protection hidden="1"/>
    </xf>
    <xf numFmtId="0" fontId="15" fillId="2" borderId="7" xfId="0" applyFont="1" applyFill="1" applyBorder="1" applyAlignment="1" applyProtection="1">
      <alignment horizontal="left" vertical="center"/>
      <protection hidden="1"/>
    </xf>
    <xf numFmtId="0" fontId="4" fillId="5" borderId="31" xfId="0" applyFont="1" applyFill="1" applyBorder="1" applyAlignment="1" applyProtection="1">
      <alignment horizontal="left"/>
      <protection hidden="1"/>
    </xf>
    <xf numFmtId="0" fontId="4" fillId="5" borderId="32" xfId="0" applyFont="1" applyFill="1" applyBorder="1" applyAlignment="1" applyProtection="1">
      <alignment horizontal="left"/>
      <protection hidden="1"/>
    </xf>
    <xf numFmtId="0" fontId="4" fillId="5" borderId="33" xfId="0" applyFont="1" applyFill="1" applyBorder="1" applyAlignment="1" applyProtection="1">
      <alignment horizontal="center"/>
      <protection hidden="1"/>
    </xf>
    <xf numFmtId="0" fontId="4" fillId="5" borderId="34" xfId="0" applyFont="1" applyFill="1" applyBorder="1" applyAlignment="1" applyProtection="1">
      <alignment horizontal="center"/>
      <protection hidden="1"/>
    </xf>
    <xf numFmtId="0" fontId="0" fillId="0" borderId="20" xfId="0" applyFont="1" applyFill="1" applyBorder="1" applyAlignment="1" applyProtection="1">
      <alignment horizontal="left"/>
      <protection hidden="1"/>
    </xf>
    <xf numFmtId="0" fontId="0" fillId="0" borderId="21" xfId="0" applyFont="1" applyFill="1" applyBorder="1" applyAlignment="1" applyProtection="1">
      <alignment horizontal="left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0" fontId="0" fillId="0" borderId="8" xfId="0" applyFont="1" applyFill="1" applyBorder="1" applyAlignment="1" applyProtection="1">
      <alignment horizontal="left"/>
      <protection hidden="1"/>
    </xf>
    <xf numFmtId="0" fontId="0" fillId="0" borderId="9" xfId="0" applyFont="1" applyFill="1" applyBorder="1" applyAlignment="1" applyProtection="1">
      <alignment horizontal="left"/>
      <protection hidden="1"/>
    </xf>
    <xf numFmtId="0" fontId="8" fillId="3" borderId="10" xfId="0" applyFont="1" applyFill="1" applyBorder="1" applyAlignment="1" applyProtection="1">
      <alignment horizontal="center"/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</cellXfs>
  <cellStyles count="7">
    <cellStyle name="Normal" xfId="0" builtinId="0"/>
    <cellStyle name="Text explicativ" xfId="3" builtinId="53"/>
    <cellStyle name="Titlu" xfId="1" builtinId="15"/>
    <cellStyle name="Titlu 1" xfId="2" builtinId="16"/>
    <cellStyle name="Titlu 2" xfId="5" builtinId="17"/>
    <cellStyle name="Titlu 3" xfId="4" builtinId="18"/>
    <cellStyle name="Titlu 4" xfId="6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5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31" t="s">
        <v>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5" spans="1:15" ht="20.25" thickBot="1" x14ac:dyDescent="0.35">
      <c r="A5" s="4" t="s">
        <v>44</v>
      </c>
      <c r="B5" s="4"/>
      <c r="C5" s="4"/>
      <c r="D5" s="4"/>
      <c r="E5" s="4"/>
      <c r="F5" s="4"/>
    </row>
    <row r="6" spans="1:15" ht="15.75" thickTop="1" x14ac:dyDescent="0.25"/>
    <row r="7" spans="1:15" ht="18" thickBot="1" x14ac:dyDescent="0.35">
      <c r="A7" s="5" t="s">
        <v>45</v>
      </c>
      <c r="B7" s="5"/>
      <c r="C7" s="5"/>
      <c r="D7" s="5"/>
      <c r="E7" s="5"/>
      <c r="F7" s="5"/>
      <c r="G7" s="2" t="s">
        <v>12</v>
      </c>
    </row>
    <row r="8" spans="1:15" ht="15.75" thickTop="1" x14ac:dyDescent="0.25">
      <c r="G8" s="2" t="s">
        <v>13</v>
      </c>
    </row>
    <row r="9" spans="1:15" x14ac:dyDescent="0.25">
      <c r="G9" s="2" t="s">
        <v>39</v>
      </c>
    </row>
    <row r="10" spans="1:15" ht="18" thickBot="1" x14ac:dyDescent="0.35">
      <c r="B10" s="6" t="s">
        <v>32</v>
      </c>
      <c r="C10" s="6"/>
      <c r="D10" s="6"/>
      <c r="E10" s="7"/>
      <c r="F10" s="7"/>
    </row>
    <row r="11" spans="1:15" ht="15.75" thickBot="1" x14ac:dyDescent="0.3"/>
    <row r="12" spans="1:15" ht="15.75" customHeight="1" thickBot="1" x14ac:dyDescent="0.3">
      <c r="B12" s="25" t="s">
        <v>26</v>
      </c>
      <c r="C12" s="27" t="s">
        <v>2</v>
      </c>
      <c r="D12" s="32" t="s">
        <v>27</v>
      </c>
      <c r="E12" s="27" t="s">
        <v>19</v>
      </c>
      <c r="F12" s="8" t="s">
        <v>20</v>
      </c>
      <c r="G12" s="34" t="s">
        <v>21</v>
      </c>
    </row>
    <row r="13" spans="1:15" ht="15.75" customHeight="1" thickBot="1" x14ac:dyDescent="0.3">
      <c r="B13" s="26"/>
      <c r="C13" s="28"/>
      <c r="D13" s="33"/>
      <c r="E13" s="28"/>
      <c r="F13" s="9">
        <v>100</v>
      </c>
      <c r="G13" s="35"/>
    </row>
    <row r="15" spans="1:15" x14ac:dyDescent="0.25">
      <c r="B15" s="2" t="s">
        <v>22</v>
      </c>
    </row>
    <row r="16" spans="1:15" x14ac:dyDescent="0.25">
      <c r="C16" s="10" t="s">
        <v>28</v>
      </c>
      <c r="E16" s="10" t="s">
        <v>34</v>
      </c>
      <c r="F16" s="2" t="s">
        <v>30</v>
      </c>
    </row>
    <row r="17" spans="1:10" x14ac:dyDescent="0.25">
      <c r="C17" s="10" t="s">
        <v>29</v>
      </c>
      <c r="E17" s="10" t="s">
        <v>34</v>
      </c>
      <c r="F17" s="2" t="s">
        <v>31</v>
      </c>
    </row>
    <row r="18" spans="1:10" x14ac:dyDescent="0.25">
      <c r="C18" s="11" t="s">
        <v>23</v>
      </c>
      <c r="E18" s="10" t="s">
        <v>24</v>
      </c>
      <c r="F18" s="2" t="s">
        <v>25</v>
      </c>
    </row>
    <row r="20" spans="1:10" ht="15.75" thickBot="1" x14ac:dyDescent="0.3">
      <c r="B20" s="6" t="s">
        <v>37</v>
      </c>
    </row>
    <row r="21" spans="1:10" ht="15.75" thickBot="1" x14ac:dyDescent="0.3"/>
    <row r="22" spans="1:10" ht="15" customHeight="1" x14ac:dyDescent="0.25">
      <c r="B22" s="25" t="s">
        <v>26</v>
      </c>
      <c r="C22" s="27" t="s">
        <v>2</v>
      </c>
      <c r="D22" s="27" t="s">
        <v>38</v>
      </c>
      <c r="E22" s="29"/>
      <c r="F22" s="12"/>
      <c r="G22" s="13"/>
      <c r="H22" s="14"/>
      <c r="I22" s="14"/>
      <c r="J22" s="14"/>
    </row>
    <row r="23" spans="1:10" ht="15.75" customHeight="1" thickBot="1" x14ac:dyDescent="0.3">
      <c r="B23" s="26"/>
      <c r="C23" s="28"/>
      <c r="D23" s="28"/>
      <c r="E23" s="30"/>
      <c r="F23" s="12"/>
      <c r="G23" s="14"/>
      <c r="H23" s="14"/>
      <c r="I23" s="14"/>
      <c r="J23" s="14"/>
    </row>
    <row r="25" spans="1:10" x14ac:dyDescent="0.25">
      <c r="B25" s="2" t="s">
        <v>22</v>
      </c>
    </row>
    <row r="26" spans="1:10" x14ac:dyDescent="0.25">
      <c r="C26" s="10" t="s">
        <v>28</v>
      </c>
      <c r="E26" s="10" t="s">
        <v>34</v>
      </c>
      <c r="F26" s="2" t="s">
        <v>30</v>
      </c>
    </row>
    <row r="27" spans="1:10" x14ac:dyDescent="0.25">
      <c r="C27" s="10" t="s">
        <v>29</v>
      </c>
      <c r="E27" s="10" t="s">
        <v>34</v>
      </c>
      <c r="F27" s="2" t="s">
        <v>31</v>
      </c>
    </row>
    <row r="28" spans="1:10" x14ac:dyDescent="0.25">
      <c r="C28" s="11" t="s">
        <v>35</v>
      </c>
      <c r="E28" s="10"/>
      <c r="F28" s="2" t="s">
        <v>36</v>
      </c>
    </row>
    <row r="30" spans="1:10" ht="18" thickBot="1" x14ac:dyDescent="0.35">
      <c r="A30" s="5" t="s">
        <v>14</v>
      </c>
      <c r="B30" s="5"/>
      <c r="C30" s="5"/>
      <c r="D30" s="5"/>
      <c r="E30" s="5"/>
      <c r="G30" s="2" t="s">
        <v>15</v>
      </c>
    </row>
    <row r="31" spans="1:10" ht="15.75" thickTop="1" x14ac:dyDescent="0.25">
      <c r="G31" s="2" t="s">
        <v>16</v>
      </c>
    </row>
    <row r="33" spans="1:7" ht="18" thickBot="1" x14ac:dyDescent="0.35">
      <c r="A33" s="5" t="s">
        <v>17</v>
      </c>
      <c r="B33" s="5"/>
      <c r="C33" s="5"/>
      <c r="G33" s="2" t="s">
        <v>18</v>
      </c>
    </row>
    <row r="34" spans="1:7" ht="15.75" thickTop="1" x14ac:dyDescent="0.25"/>
    <row r="35" spans="1:7" x14ac:dyDescent="0.25">
      <c r="A35" s="3" t="s">
        <v>10</v>
      </c>
    </row>
  </sheetData>
  <sheetProtection algorithmName="SHA-512" hashValue="ZnuDQhcaO4EMktp+L6zcckczOHhQkmNM3wMDKFsPZcCtKwNzDNTZY73uHZo+0cqExnTQ6ucjTSHiZK97R7Zb+g==" saltValue="gdkpua9kvU746tdMMyy8bg==" spinCount="100000" sheet="1" objects="1" scenarios="1"/>
  <mergeCells count="9">
    <mergeCell ref="B22:B23"/>
    <mergeCell ref="C22:C23"/>
    <mergeCell ref="D22:E23"/>
    <mergeCell ref="A3:O3"/>
    <mergeCell ref="B12:B13"/>
    <mergeCell ref="C12:C13"/>
    <mergeCell ref="D12:D13"/>
    <mergeCell ref="E12:E13"/>
    <mergeCell ref="G12:G13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0"/>
  <sheetViews>
    <sheetView workbookViewId="0"/>
  </sheetViews>
  <sheetFormatPr defaultRowHeight="15" x14ac:dyDescent="0.25"/>
  <cols>
    <col min="1" max="8" width="11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4" t="s">
        <v>40</v>
      </c>
      <c r="B4" s="4"/>
      <c r="C4" s="15"/>
    </row>
    <row r="5" spans="1:8" ht="15.75" thickTop="1" x14ac:dyDescent="0.25"/>
    <row r="6" spans="1:8" x14ac:dyDescent="0.25">
      <c r="A6" s="61" t="s">
        <v>3</v>
      </c>
      <c r="B6" s="61"/>
      <c r="C6" s="61"/>
      <c r="D6" s="61"/>
      <c r="E6" s="61"/>
      <c r="F6" s="61"/>
      <c r="G6" s="61"/>
      <c r="H6" s="61"/>
    </row>
    <row r="7" spans="1:8" ht="15.75" thickBot="1" x14ac:dyDescent="0.3">
      <c r="A7" s="16" t="s">
        <v>42</v>
      </c>
      <c r="F7" s="10" t="s">
        <v>4</v>
      </c>
      <c r="G7" s="10" t="s">
        <v>5</v>
      </c>
      <c r="H7" s="10" t="s">
        <v>6</v>
      </c>
    </row>
    <row r="8" spans="1:8" ht="15.75" thickTop="1" x14ac:dyDescent="0.25">
      <c r="A8" s="54" t="s">
        <v>7</v>
      </c>
      <c r="B8" s="55"/>
      <c r="C8" s="58" t="s">
        <v>48</v>
      </c>
      <c r="D8" s="59"/>
      <c r="E8" s="60"/>
      <c r="F8" s="44" t="s">
        <v>26</v>
      </c>
      <c r="G8" s="44" t="s">
        <v>26</v>
      </c>
      <c r="H8" s="44" t="s">
        <v>26</v>
      </c>
    </row>
    <row r="9" spans="1:8" ht="15.75" thickBot="1" x14ac:dyDescent="0.3">
      <c r="A9" s="56"/>
      <c r="B9" s="57"/>
      <c r="C9" s="46" t="s">
        <v>8</v>
      </c>
      <c r="D9" s="47"/>
      <c r="E9" s="17" t="s">
        <v>9</v>
      </c>
      <c r="F9" s="45"/>
      <c r="G9" s="45"/>
      <c r="H9" s="45"/>
    </row>
    <row r="10" spans="1:8" x14ac:dyDescent="0.25">
      <c r="A10" s="48" t="s">
        <v>33</v>
      </c>
      <c r="B10" s="49"/>
      <c r="C10" s="50" t="s">
        <v>23</v>
      </c>
      <c r="D10" s="51"/>
      <c r="E10" s="18" t="s">
        <v>24</v>
      </c>
      <c r="F10" s="19">
        <v>-4.5999999999999996</v>
      </c>
      <c r="G10" s="19"/>
      <c r="H10" s="19"/>
    </row>
    <row r="11" spans="1:8" ht="15.75" thickBot="1" x14ac:dyDescent="0.3">
      <c r="A11" s="52" t="s">
        <v>46</v>
      </c>
      <c r="B11" s="53"/>
      <c r="C11" s="42" t="s">
        <v>29</v>
      </c>
      <c r="D11" s="43"/>
      <c r="E11" s="20" t="s">
        <v>34</v>
      </c>
      <c r="F11" s="21">
        <v>15</v>
      </c>
      <c r="G11" s="21"/>
      <c r="H11" s="21"/>
    </row>
    <row r="12" spans="1:8" ht="15.75" thickBot="1" x14ac:dyDescent="0.3">
      <c r="A12" s="36" t="s">
        <v>47</v>
      </c>
      <c r="B12" s="37"/>
      <c r="C12" s="38" t="s">
        <v>28</v>
      </c>
      <c r="D12" s="39"/>
      <c r="E12" s="22" t="s">
        <v>34</v>
      </c>
      <c r="F12" s="23">
        <f>F11*(1+(F10/100))</f>
        <v>14.309999999999999</v>
      </c>
      <c r="G12" s="23">
        <f t="shared" ref="G12:H12" si="0">G11*(1+(G10/100))</f>
        <v>0</v>
      </c>
      <c r="H12" s="23">
        <f t="shared" si="0"/>
        <v>0</v>
      </c>
    </row>
    <row r="13" spans="1:8" x14ac:dyDescent="0.25">
      <c r="A13" s="3"/>
    </row>
    <row r="14" spans="1:8" ht="15.75" thickBot="1" x14ac:dyDescent="0.3">
      <c r="A14" s="16" t="s">
        <v>43</v>
      </c>
      <c r="F14" s="10" t="s">
        <v>4</v>
      </c>
      <c r="G14" s="10" t="s">
        <v>5</v>
      </c>
      <c r="H14" s="10" t="s">
        <v>6</v>
      </c>
    </row>
    <row r="15" spans="1:8" ht="15.75" thickTop="1" x14ac:dyDescent="0.25">
      <c r="A15" s="54" t="s">
        <v>7</v>
      </c>
      <c r="B15" s="55"/>
      <c r="C15" s="58" t="s">
        <v>49</v>
      </c>
      <c r="D15" s="59"/>
      <c r="E15" s="60"/>
      <c r="F15" s="44" t="s">
        <v>26</v>
      </c>
      <c r="G15" s="44" t="s">
        <v>26</v>
      </c>
      <c r="H15" s="44" t="s">
        <v>26</v>
      </c>
    </row>
    <row r="16" spans="1:8" ht="15.75" thickBot="1" x14ac:dyDescent="0.3">
      <c r="A16" s="56"/>
      <c r="B16" s="57"/>
      <c r="C16" s="46" t="s">
        <v>8</v>
      </c>
      <c r="D16" s="47"/>
      <c r="E16" s="17" t="s">
        <v>9</v>
      </c>
      <c r="F16" s="45"/>
      <c r="G16" s="45"/>
      <c r="H16" s="45"/>
    </row>
    <row r="17" spans="1:8" x14ac:dyDescent="0.25">
      <c r="A17" s="48" t="s">
        <v>41</v>
      </c>
      <c r="B17" s="49"/>
      <c r="C17" s="50" t="s">
        <v>35</v>
      </c>
      <c r="D17" s="51"/>
      <c r="E17" s="18"/>
      <c r="F17" s="24">
        <v>0.95</v>
      </c>
      <c r="G17" s="24"/>
      <c r="H17" s="24"/>
    </row>
    <row r="18" spans="1:8" ht="15.75" thickBot="1" x14ac:dyDescent="0.3">
      <c r="A18" s="40" t="s">
        <v>46</v>
      </c>
      <c r="B18" s="41"/>
      <c r="C18" s="42" t="s">
        <v>29</v>
      </c>
      <c r="D18" s="43"/>
      <c r="E18" s="20" t="s">
        <v>34</v>
      </c>
      <c r="F18" s="21">
        <v>15</v>
      </c>
      <c r="G18" s="21"/>
      <c r="H18" s="21"/>
    </row>
    <row r="19" spans="1:8" ht="15.75" thickBot="1" x14ac:dyDescent="0.3">
      <c r="A19" s="36" t="s">
        <v>47</v>
      </c>
      <c r="B19" s="37"/>
      <c r="C19" s="38" t="s">
        <v>28</v>
      </c>
      <c r="D19" s="39"/>
      <c r="E19" s="22" t="s">
        <v>34</v>
      </c>
      <c r="F19" s="23">
        <f>F18*F17</f>
        <v>14.25</v>
      </c>
      <c r="G19" s="23">
        <f t="shared" ref="G19:H19" si="1">G18*G17</f>
        <v>0</v>
      </c>
      <c r="H19" s="23">
        <f t="shared" si="1"/>
        <v>0</v>
      </c>
    </row>
    <row r="20" spans="1:8" x14ac:dyDescent="0.25">
      <c r="A20" s="3" t="s">
        <v>10</v>
      </c>
    </row>
  </sheetData>
  <sheetProtection algorithmName="SHA-512" hashValue="OyIFEnCbae9LuVjVnJSJ26wjOmcfufl/fikqNIdWXy4iK1nWmXedj7+nvE3lkzG3hObmKERit3GKWHUP52nSLQ==" saltValue="MjBC4xuESvBf+RJA5hSLMw==" spinCount="100000" sheet="1" objects="1" scenarios="1"/>
  <protectedRanges>
    <protectedRange sqref="F17:H18" name="Zonă2"/>
    <protectedRange sqref="F10:H11" name="Zonă1"/>
  </protectedRanges>
  <mergeCells count="25">
    <mergeCell ref="A10:B10"/>
    <mergeCell ref="C10:D10"/>
    <mergeCell ref="A6:H6"/>
    <mergeCell ref="A8:B9"/>
    <mergeCell ref="C8:E8"/>
    <mergeCell ref="F8:F9"/>
    <mergeCell ref="G8:G9"/>
    <mergeCell ref="H8:H9"/>
    <mergeCell ref="C9:D9"/>
    <mergeCell ref="A11:B11"/>
    <mergeCell ref="C11:D11"/>
    <mergeCell ref="A12:B12"/>
    <mergeCell ref="C12:D12"/>
    <mergeCell ref="A15:B16"/>
    <mergeCell ref="C15:E15"/>
    <mergeCell ref="G15:G16"/>
    <mergeCell ref="H15:H16"/>
    <mergeCell ref="C16:D16"/>
    <mergeCell ref="A17:B17"/>
    <mergeCell ref="C17:D17"/>
    <mergeCell ref="A19:B19"/>
    <mergeCell ref="C19:D19"/>
    <mergeCell ref="A18:B18"/>
    <mergeCell ref="C18:D18"/>
    <mergeCell ref="F15:F16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True Speed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2017-02-22T10:12:44Z</cp:lastPrinted>
  <dcterms:created xsi:type="dcterms:W3CDTF">2017-01-30T15:51:55Z</dcterms:created>
  <dcterms:modified xsi:type="dcterms:W3CDTF">2017-02-26T17:39:30Z</dcterms:modified>
</cp:coreProperties>
</file>