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in\Documents\CREATE WORDPRESS\FLAGGAFF\Flag Gaff _ Maritime Navigation using Excel _ v1.0\"/>
    </mc:Choice>
  </mc:AlternateContent>
  <workbookProtection workbookAlgorithmName="SHA-512" workbookHashValue="GgYE0ZP2+157TXXJFchkit+n3Yt7BlcPQ+ge+5W0GmbjWQXKwKEoWJKksAFRzRmJ6+9m1+W6U+CdY6n82r18gg==" workbookSaltValue="nio2v+G+vttosdQPdumcQQ==" workbookSpinCount="100000" lockStructure="1"/>
  <bookViews>
    <workbookView xWindow="0" yWindow="0" windowWidth="15345" windowHeight="4740"/>
  </bookViews>
  <sheets>
    <sheet name="Introduction" sheetId="1" r:id="rId1"/>
    <sheet name="Conversion-Northern Hemisphere" sheetId="2" r:id="rId2"/>
    <sheet name="Conversion-Southern Hemisphere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3" l="1"/>
  <c r="N23" i="3"/>
  <c r="J23" i="3"/>
  <c r="F23" i="3"/>
  <c r="R22" i="3"/>
  <c r="N22" i="3"/>
  <c r="J22" i="3"/>
  <c r="F22" i="3"/>
  <c r="R17" i="3"/>
  <c r="N17" i="3"/>
  <c r="J17" i="3"/>
  <c r="F17" i="3"/>
  <c r="R16" i="3"/>
  <c r="N16" i="3"/>
  <c r="J16" i="3"/>
  <c r="F16" i="3"/>
  <c r="R11" i="3"/>
  <c r="N11" i="3"/>
  <c r="J11" i="3"/>
  <c r="F11" i="3"/>
  <c r="R10" i="3"/>
  <c r="N10" i="3"/>
  <c r="J10" i="3"/>
  <c r="F10" i="3"/>
  <c r="F10" i="2" l="1"/>
  <c r="R23" i="2" l="1"/>
  <c r="N23" i="2"/>
  <c r="J23" i="2"/>
  <c r="F23" i="2"/>
  <c r="R22" i="2"/>
  <c r="N22" i="2"/>
  <c r="J22" i="2"/>
  <c r="F22" i="2"/>
  <c r="R17" i="2" l="1"/>
  <c r="N17" i="2"/>
  <c r="J17" i="2"/>
  <c r="F17" i="2"/>
  <c r="R16" i="2"/>
  <c r="N16" i="2"/>
  <c r="J16" i="2"/>
  <c r="F16" i="2"/>
  <c r="R11" i="2"/>
  <c r="N11" i="2"/>
  <c r="J11" i="2"/>
  <c r="F11" i="2"/>
  <c r="R10" i="2"/>
  <c r="N10" i="2"/>
  <c r="J10" i="2"/>
</calcChain>
</file>

<file path=xl/sharedStrings.xml><?xml version="1.0" encoding="utf-8"?>
<sst xmlns="http://schemas.openxmlformats.org/spreadsheetml/2006/main" count="416" uniqueCount="121">
  <si>
    <t>(North)</t>
  </si>
  <si>
    <t>(South)</t>
  </si>
  <si>
    <r>
      <t>0</t>
    </r>
    <r>
      <rPr>
        <b/>
        <sz val="11"/>
        <color theme="1"/>
        <rFont val="Calibri"/>
        <family val="2"/>
        <charset val="238"/>
      </rPr>
      <t>°</t>
    </r>
  </si>
  <si>
    <r>
      <t>180</t>
    </r>
    <r>
      <rPr>
        <b/>
        <sz val="11"/>
        <color theme="1"/>
        <rFont val="Calibri"/>
        <family val="2"/>
        <charset val="238"/>
      </rPr>
      <t>°</t>
    </r>
  </si>
  <si>
    <r>
      <t>360</t>
    </r>
    <r>
      <rPr>
        <b/>
        <sz val="11"/>
        <color theme="1"/>
        <rFont val="Calibri"/>
        <family val="2"/>
        <charset val="238"/>
      </rPr>
      <t>°</t>
    </r>
  </si>
  <si>
    <r>
      <t>90</t>
    </r>
    <r>
      <rPr>
        <b/>
        <sz val="11"/>
        <color theme="1"/>
        <rFont val="Calibri"/>
        <family val="2"/>
        <charset val="238"/>
      </rPr>
      <t>°</t>
    </r>
  </si>
  <si>
    <t>(East)</t>
  </si>
  <si>
    <t>(West)</t>
  </si>
  <si>
    <t>N</t>
  </si>
  <si>
    <t>E</t>
  </si>
  <si>
    <t>S</t>
  </si>
  <si>
    <t>W</t>
  </si>
  <si>
    <t>NE</t>
  </si>
  <si>
    <t>SE</t>
  </si>
  <si>
    <t>SW</t>
  </si>
  <si>
    <t>NW</t>
  </si>
  <si>
    <r>
      <t>0</t>
    </r>
    <r>
      <rPr>
        <b/>
        <sz val="11"/>
        <color theme="1"/>
        <rFont val="Calibri"/>
        <family val="2"/>
        <charset val="238"/>
      </rPr>
      <t>° - 90°</t>
    </r>
  </si>
  <si>
    <r>
      <t>90</t>
    </r>
    <r>
      <rPr>
        <b/>
        <sz val="11"/>
        <color theme="1"/>
        <rFont val="Calibri"/>
        <family val="2"/>
        <charset val="238"/>
      </rPr>
      <t>° - 180°</t>
    </r>
  </si>
  <si>
    <r>
      <t>180</t>
    </r>
    <r>
      <rPr>
        <b/>
        <sz val="11"/>
        <color theme="1"/>
        <rFont val="Calibri"/>
        <family val="2"/>
        <charset val="238"/>
      </rPr>
      <t>° - 270°</t>
    </r>
  </si>
  <si>
    <r>
      <t>270</t>
    </r>
    <r>
      <rPr>
        <b/>
        <sz val="11"/>
        <color theme="1"/>
        <rFont val="Calibri"/>
        <family val="2"/>
        <charset val="238"/>
      </rPr>
      <t>° - 360°</t>
    </r>
  </si>
  <si>
    <t>Formula</t>
  </si>
  <si>
    <r>
      <t>SE(180</t>
    </r>
    <r>
      <rPr>
        <b/>
        <sz val="11"/>
        <color theme="1"/>
        <rFont val="Calibri"/>
        <family val="2"/>
        <charset val="238"/>
      </rPr>
      <t>°-α°)</t>
    </r>
  </si>
  <si>
    <r>
      <t>SW(</t>
    </r>
    <r>
      <rPr>
        <b/>
        <sz val="11"/>
        <color theme="1"/>
        <rFont val="Calibri"/>
        <family val="2"/>
        <charset val="238"/>
      </rPr>
      <t>α°-180°)</t>
    </r>
  </si>
  <si>
    <r>
      <t>NW(360</t>
    </r>
    <r>
      <rPr>
        <b/>
        <sz val="11"/>
        <color theme="1"/>
        <rFont val="Calibri"/>
        <family val="2"/>
        <charset val="238"/>
      </rPr>
      <t>°-α°)</t>
    </r>
  </si>
  <si>
    <r>
      <t xml:space="preserve">NE(= </t>
    </r>
    <r>
      <rPr>
        <b/>
        <sz val="11"/>
        <color theme="1"/>
        <rFont val="Calibri"/>
        <family val="2"/>
        <charset val="238"/>
      </rPr>
      <t>α°)</t>
    </r>
  </si>
  <si>
    <r>
      <t>N(=</t>
    </r>
    <r>
      <rPr>
        <b/>
        <sz val="11"/>
        <color theme="1"/>
        <rFont val="Calibri"/>
        <family val="2"/>
        <charset val="238"/>
      </rPr>
      <t>α°)E</t>
    </r>
  </si>
  <si>
    <r>
      <t>N(360</t>
    </r>
    <r>
      <rPr>
        <b/>
        <sz val="11"/>
        <color theme="1"/>
        <rFont val="Calibri"/>
        <family val="2"/>
        <charset val="238"/>
      </rPr>
      <t>°-α°)W</t>
    </r>
  </si>
  <si>
    <r>
      <t>S(180</t>
    </r>
    <r>
      <rPr>
        <b/>
        <sz val="11"/>
        <color theme="1"/>
        <rFont val="Calibri"/>
        <family val="2"/>
        <charset val="238"/>
      </rPr>
      <t>°-α°)E</t>
    </r>
  </si>
  <si>
    <r>
      <t>S(</t>
    </r>
    <r>
      <rPr>
        <b/>
        <sz val="11"/>
        <color theme="1"/>
        <rFont val="Calibri"/>
        <family val="2"/>
        <charset val="238"/>
      </rPr>
      <t>α°-180°)W</t>
    </r>
  </si>
  <si>
    <r>
      <t xml:space="preserve">(= </t>
    </r>
    <r>
      <rPr>
        <b/>
        <sz val="11"/>
        <color theme="1"/>
        <rFont val="Calibri"/>
        <family val="2"/>
        <charset val="238"/>
      </rPr>
      <t>α°)</t>
    </r>
  </si>
  <si>
    <r>
      <t>(360</t>
    </r>
    <r>
      <rPr>
        <b/>
        <sz val="11"/>
        <color theme="1"/>
        <rFont val="Calibri"/>
        <family val="2"/>
        <charset val="238"/>
      </rPr>
      <t>°-α°)</t>
    </r>
  </si>
  <si>
    <r>
      <t>(180</t>
    </r>
    <r>
      <rPr>
        <b/>
        <sz val="11"/>
        <color theme="1"/>
        <rFont val="Calibri"/>
        <family val="2"/>
        <charset val="238"/>
      </rPr>
      <t>°-α°)</t>
    </r>
  </si>
  <si>
    <r>
      <t>(180</t>
    </r>
    <r>
      <rPr>
        <b/>
        <sz val="11"/>
        <color theme="1"/>
        <rFont val="Calibri"/>
        <family val="2"/>
        <charset val="238"/>
      </rPr>
      <t>°+α°)</t>
    </r>
  </si>
  <si>
    <t xml:space="preserve">N </t>
  </si>
  <si>
    <t xml:space="preserve">S </t>
  </si>
  <si>
    <t>1. Circular System:</t>
  </si>
  <si>
    <t>to</t>
  </si>
  <si>
    <t>clockwise</t>
  </si>
  <si>
    <t>For Northern Hemisphere:</t>
  </si>
  <si>
    <t>eastward</t>
  </si>
  <si>
    <t>westward</t>
  </si>
  <si>
    <t>For Southern Hemisphere:</t>
  </si>
  <si>
    <t>3. Quadrant System:</t>
  </si>
  <si>
    <t>1st Quadrant</t>
  </si>
  <si>
    <t>2nd Quadrant</t>
  </si>
  <si>
    <t>3rd Quadrant</t>
  </si>
  <si>
    <t>4th Quadrant</t>
  </si>
  <si>
    <t>From Circular to</t>
  </si>
  <si>
    <t>Circular System</t>
  </si>
  <si>
    <t>Northern</t>
  </si>
  <si>
    <t>Southern</t>
  </si>
  <si>
    <t>2. Semi-circular System:</t>
  </si>
  <si>
    <t>counter clockwise</t>
  </si>
  <si>
    <t>Quadrant System</t>
  </si>
  <si>
    <t>From Quadrant to</t>
  </si>
  <si>
    <t>Semi-circular System</t>
  </si>
  <si>
    <t>From Semi-circular to</t>
  </si>
  <si>
    <t>Conversion - Northern Hemisphere</t>
  </si>
  <si>
    <t>Conversion - Southern Hemisphere</t>
  </si>
  <si>
    <r>
      <t>SW(180</t>
    </r>
    <r>
      <rPr>
        <b/>
        <sz val="11"/>
        <color theme="1"/>
        <rFont val="Calibri"/>
        <family val="2"/>
        <charset val="238"/>
      </rPr>
      <t>°-α°)</t>
    </r>
  </si>
  <si>
    <r>
      <t xml:space="preserve">NW(= </t>
    </r>
    <r>
      <rPr>
        <b/>
        <sz val="11"/>
        <color theme="1"/>
        <rFont val="Calibri"/>
        <family val="2"/>
        <charset val="238"/>
      </rPr>
      <t>α°)</t>
    </r>
  </si>
  <si>
    <r>
      <t xml:space="preserve">N(= </t>
    </r>
    <r>
      <rPr>
        <b/>
        <sz val="11"/>
        <color theme="1"/>
        <rFont val="Calibri"/>
        <family val="2"/>
        <charset val="238"/>
      </rPr>
      <t>α°)E</t>
    </r>
  </si>
  <si>
    <r>
      <t>N(180</t>
    </r>
    <r>
      <rPr>
        <b/>
        <sz val="11"/>
        <color theme="1"/>
        <rFont val="Calibri"/>
        <family val="2"/>
        <charset val="238"/>
      </rPr>
      <t>°-α°)E</t>
    </r>
  </si>
  <si>
    <r>
      <t>N(180</t>
    </r>
    <r>
      <rPr>
        <b/>
        <sz val="11"/>
        <color theme="1"/>
        <rFont val="Calibri"/>
        <family val="2"/>
        <charset val="238"/>
      </rPr>
      <t>°-α°)W</t>
    </r>
  </si>
  <si>
    <r>
      <t xml:space="preserve">N(= </t>
    </r>
    <r>
      <rPr>
        <b/>
        <sz val="11"/>
        <color theme="1"/>
        <rFont val="Calibri"/>
        <family val="2"/>
        <charset val="238"/>
      </rPr>
      <t>α°)W</t>
    </r>
  </si>
  <si>
    <r>
      <t>NE(180</t>
    </r>
    <r>
      <rPr>
        <b/>
        <sz val="11"/>
        <color theme="1"/>
        <rFont val="Calibri"/>
        <family val="2"/>
        <charset val="238"/>
      </rPr>
      <t>°-α°)</t>
    </r>
  </si>
  <si>
    <r>
      <t xml:space="preserve">SE(= </t>
    </r>
    <r>
      <rPr>
        <b/>
        <sz val="11"/>
        <color theme="1"/>
        <rFont val="Calibri"/>
        <family val="2"/>
        <charset val="238"/>
      </rPr>
      <t>α°)</t>
    </r>
  </si>
  <si>
    <r>
      <t xml:space="preserve">S(= </t>
    </r>
    <r>
      <rPr>
        <b/>
        <sz val="11"/>
        <color theme="1"/>
        <rFont val="Calibri"/>
        <family val="2"/>
        <charset val="238"/>
      </rPr>
      <t>α°)E</t>
    </r>
  </si>
  <si>
    <r>
      <t xml:space="preserve">SW(= </t>
    </r>
    <r>
      <rPr>
        <b/>
        <sz val="11"/>
        <color theme="1"/>
        <rFont val="Calibri"/>
        <family val="2"/>
        <charset val="238"/>
      </rPr>
      <t>α°)</t>
    </r>
  </si>
  <si>
    <r>
      <t xml:space="preserve">S(= </t>
    </r>
    <r>
      <rPr>
        <b/>
        <sz val="11"/>
        <color theme="1"/>
        <rFont val="Calibri"/>
        <family val="2"/>
        <charset val="238"/>
      </rPr>
      <t>α°)W</t>
    </r>
  </si>
  <si>
    <r>
      <t>NW(180</t>
    </r>
    <r>
      <rPr>
        <b/>
        <sz val="11"/>
        <color theme="1"/>
        <rFont val="Calibri"/>
        <family val="2"/>
        <charset val="238"/>
      </rPr>
      <t>°-α°)</t>
    </r>
  </si>
  <si>
    <r>
      <t>S(180</t>
    </r>
    <r>
      <rPr>
        <b/>
        <sz val="11"/>
        <color theme="1"/>
        <rFont val="Calibri"/>
        <family val="2"/>
        <charset val="238"/>
      </rPr>
      <t>°-α°)W</t>
    </r>
  </si>
  <si>
    <r>
      <t xml:space="preserve">( </t>
    </r>
    <r>
      <rPr>
        <b/>
        <sz val="11"/>
        <color theme="1"/>
        <rFont val="Calibri"/>
        <family val="2"/>
        <charset val="238"/>
      </rPr>
      <t>α° )</t>
    </r>
  </si>
  <si>
    <r>
      <t xml:space="preserve">N( </t>
    </r>
    <r>
      <rPr>
        <b/>
        <sz val="11"/>
        <color theme="1"/>
        <rFont val="Calibri"/>
        <family val="2"/>
        <charset val="238"/>
      </rPr>
      <t>α° )E</t>
    </r>
  </si>
  <si>
    <r>
      <t xml:space="preserve">NE( </t>
    </r>
    <r>
      <rPr>
        <b/>
        <sz val="11"/>
        <color theme="1"/>
        <rFont val="Calibri"/>
        <family val="2"/>
        <charset val="238"/>
      </rPr>
      <t>α° )</t>
    </r>
  </si>
  <si>
    <r>
      <t xml:space="preserve">SE( </t>
    </r>
    <r>
      <rPr>
        <b/>
        <sz val="11"/>
        <color theme="1"/>
        <rFont val="Calibri"/>
        <family val="2"/>
        <charset val="238"/>
      </rPr>
      <t>α° )</t>
    </r>
  </si>
  <si>
    <r>
      <t xml:space="preserve">N( </t>
    </r>
    <r>
      <rPr>
        <b/>
        <sz val="11"/>
        <color theme="1"/>
        <rFont val="Calibri"/>
        <family val="2"/>
        <charset val="238"/>
      </rPr>
      <t>α° )W</t>
    </r>
  </si>
  <si>
    <r>
      <t xml:space="preserve">SW( </t>
    </r>
    <r>
      <rPr>
        <b/>
        <sz val="11"/>
        <color theme="1"/>
        <rFont val="Calibri"/>
        <family val="2"/>
        <charset val="238"/>
      </rPr>
      <t>α° )</t>
    </r>
  </si>
  <si>
    <r>
      <t xml:space="preserve">NW( </t>
    </r>
    <r>
      <rPr>
        <b/>
        <sz val="11"/>
        <color theme="1"/>
        <rFont val="Calibri"/>
        <family val="2"/>
        <charset val="238"/>
      </rPr>
      <t>α° )</t>
    </r>
  </si>
  <si>
    <r>
      <t xml:space="preserve">S( </t>
    </r>
    <r>
      <rPr>
        <b/>
        <sz val="11"/>
        <color theme="1"/>
        <rFont val="Calibri"/>
        <family val="2"/>
        <charset val="238"/>
      </rPr>
      <t>α° )E</t>
    </r>
  </si>
  <si>
    <r>
      <t xml:space="preserve">S( </t>
    </r>
    <r>
      <rPr>
        <b/>
        <sz val="11"/>
        <color theme="1"/>
        <rFont val="Calibri"/>
        <family val="2"/>
        <charset val="238"/>
      </rPr>
      <t>α° )W</t>
    </r>
  </si>
  <si>
    <r>
      <t>11</t>
    </r>
    <r>
      <rPr>
        <sz val="11"/>
        <color theme="1"/>
        <rFont val="Calibri"/>
        <family val="2"/>
        <charset val="238"/>
      </rPr>
      <t>° 15'</t>
    </r>
  </si>
  <si>
    <t>Introduction:</t>
  </si>
  <si>
    <t>There are 2 kinds of divisions for counter the directions:</t>
  </si>
  <si>
    <t>1 point =</t>
  </si>
  <si>
    <t>Degrees:</t>
  </si>
  <si>
    <t>Compass point:</t>
  </si>
  <si>
    <t>Dividing the true horizon in degrees:</t>
  </si>
  <si>
    <t>I.</t>
  </si>
  <si>
    <t>II.</t>
  </si>
  <si>
    <t>Divisions:</t>
  </si>
  <si>
    <r>
      <t xml:space="preserve">360 </t>
    </r>
    <r>
      <rPr>
        <sz val="11"/>
        <color theme="1"/>
        <rFont val="Calibri"/>
        <family val="2"/>
        <charset val="238"/>
      </rPr>
      <t>°</t>
    </r>
  </si>
  <si>
    <t>Subdivisions:</t>
  </si>
  <si>
    <t>degrees</t>
  </si>
  <si>
    <t>Counter the angles can be made in 3 systems:</t>
  </si>
  <si>
    <t>Circular system</t>
  </si>
  <si>
    <t>Semi-circular system</t>
  </si>
  <si>
    <t>Quadrant system</t>
  </si>
  <si>
    <r>
      <t>0</t>
    </r>
    <r>
      <rPr>
        <sz val="11"/>
        <color theme="1"/>
        <rFont val="Calibri"/>
        <family val="2"/>
        <charset val="238"/>
      </rPr>
      <t>°</t>
    </r>
  </si>
  <si>
    <t>or</t>
  </si>
  <si>
    <t>North</t>
  </si>
  <si>
    <t>from</t>
  </si>
  <si>
    <r>
      <t>90</t>
    </r>
    <r>
      <rPr>
        <sz val="11"/>
        <color theme="1"/>
        <rFont val="Calibri"/>
        <family val="2"/>
        <charset val="238"/>
      </rPr>
      <t>°</t>
    </r>
  </si>
  <si>
    <r>
      <t>180</t>
    </r>
    <r>
      <rPr>
        <sz val="11"/>
        <color theme="1"/>
        <rFont val="Calibri"/>
        <family val="2"/>
        <charset val="238"/>
      </rPr>
      <t>°</t>
    </r>
  </si>
  <si>
    <r>
      <t>270</t>
    </r>
    <r>
      <rPr>
        <sz val="11"/>
        <color theme="1"/>
        <rFont val="Calibri"/>
        <family val="2"/>
        <charset val="238"/>
      </rPr>
      <t>°</t>
    </r>
  </si>
  <si>
    <r>
      <t>360</t>
    </r>
    <r>
      <rPr>
        <sz val="11"/>
        <color theme="1"/>
        <rFont val="Calibri"/>
        <family val="2"/>
        <charset val="238"/>
      </rPr>
      <t>°</t>
    </r>
  </si>
  <si>
    <t>Origin:</t>
  </si>
  <si>
    <t>Counted from:</t>
  </si>
  <si>
    <t>The 4 quadrants are:</t>
  </si>
  <si>
    <t>Cardinal points:</t>
  </si>
  <si>
    <t>East</t>
  </si>
  <si>
    <t>South</t>
  </si>
  <si>
    <t>West</t>
  </si>
  <si>
    <t>as well</t>
  </si>
  <si>
    <r>
      <t>For the Southern Hemisphere, in Nautical Astronomy directions can also be count from South (0</t>
    </r>
    <r>
      <rPr>
        <sz val="11"/>
        <color theme="1"/>
        <rFont val="Calibri"/>
        <family val="2"/>
        <charset val="238"/>
      </rPr>
      <t>°)</t>
    </r>
    <r>
      <rPr>
        <sz val="11"/>
        <color theme="1"/>
        <rFont val="Calibri"/>
        <family val="2"/>
        <charset val="238"/>
        <scheme val="minor"/>
      </rPr>
      <t xml:space="preserve"> to North (180</t>
    </r>
    <r>
      <rPr>
        <sz val="11"/>
        <color theme="1"/>
        <rFont val="Calibri"/>
        <family val="2"/>
        <charset val="238"/>
      </rPr>
      <t>°)</t>
    </r>
    <r>
      <rPr>
        <sz val="11"/>
        <color theme="1"/>
        <rFont val="Calibri"/>
        <family val="2"/>
        <charset val="238"/>
        <scheme val="minor"/>
      </rPr>
      <t>, eastward and westward.</t>
    </r>
  </si>
  <si>
    <t>minutes, decimals or seconds</t>
  </si>
  <si>
    <t>Flag Gaff</t>
  </si>
  <si>
    <t>Maritime Navigation using Excel</t>
  </si>
  <si>
    <t>DIVIDING THE HORIZON IN DEGREES. CONVERSION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</si>
  <si>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</si>
  <si>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(To be filled only in YELLOW cells)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</si>
</sst>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u val="double"/>
      <sz val="18"/>
      <color theme="3"/>
      <name val="Calibri Light"/>
      <family val="2"/>
      <charset val="238"/>
      <scheme val="major"/>
    </font>
    <font>
      <b/>
      <sz val="13"/>
      <color theme="3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9" fillId="0" borderId="39" applyNumberFormat="0" applyFill="0" applyAlignment="0" applyProtection="0"/>
  </cellStyleXfs>
  <cellXfs count="71">
    <xf numFmtId="0" fontId="0" fillId="0" borderId="0" xfId="0"/>
    <xf numFmtId="0" fontId="10" fillId="0" borderId="0" xfId="1" applyFont="1" applyProtection="1">
      <protection hidden="1"/>
    </xf>
    <xf numFmtId="0" fontId="0" fillId="0" borderId="0" xfId="0" applyProtection="1">
      <protection hidden="1"/>
    </xf>
    <xf numFmtId="0" fontId="11" fillId="0" borderId="0" xfId="0" applyFont="1" applyProtection="1">
      <protection hidden="1"/>
    </xf>
    <xf numFmtId="0" fontId="2" fillId="0" borderId="1" xfId="2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6" borderId="40" xfId="0" applyFill="1" applyBorder="1" applyAlignment="1" applyProtection="1">
      <alignment horizontal="center"/>
      <protection hidden="1"/>
    </xf>
    <xf numFmtId="0" fontId="0" fillId="6" borderId="2" xfId="0" applyFill="1" applyBorder="1" applyAlignment="1" applyProtection="1">
      <alignment horizontal="center"/>
      <protection hidden="1"/>
    </xf>
    <xf numFmtId="0" fontId="0" fillId="6" borderId="4" xfId="0" applyFill="1" applyBorder="1" applyAlignment="1" applyProtection="1">
      <alignment horizontal="center"/>
      <protection hidden="1"/>
    </xf>
    <xf numFmtId="0" fontId="2" fillId="0" borderId="1" xfId="2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9" fillId="0" borderId="39" xfId="4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6" borderId="2" xfId="0" applyFont="1" applyFill="1" applyBorder="1" applyAlignment="1" applyProtection="1">
      <alignment horizontal="center"/>
      <protection hidden="1"/>
    </xf>
    <xf numFmtId="0" fontId="4" fillId="6" borderId="3" xfId="0" applyFont="1" applyFill="1" applyBorder="1" applyAlignment="1" applyProtection="1">
      <alignment horizontal="center"/>
      <protection hidden="1"/>
    </xf>
    <xf numFmtId="0" fontId="4" fillId="6" borderId="4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6" borderId="28" xfId="0" applyFont="1" applyFill="1" applyBorder="1" applyAlignment="1" applyProtection="1">
      <alignment horizontal="center" vertical="center"/>
      <protection hidden="1"/>
    </xf>
    <xf numFmtId="0" fontId="4" fillId="6" borderId="30" xfId="0" applyFont="1" applyFill="1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left"/>
      <protection hidden="1"/>
    </xf>
    <xf numFmtId="164" fontId="0" fillId="2" borderId="22" xfId="0" applyNumberFormat="1" applyFill="1" applyBorder="1" applyAlignment="1" applyProtection="1">
      <alignment horizontal="right"/>
      <protection hidden="1"/>
    </xf>
    <xf numFmtId="0" fontId="0" fillId="0" borderId="31" xfId="0" applyBorder="1" applyProtection="1">
      <protection hidden="1"/>
    </xf>
    <xf numFmtId="0" fontId="0" fillId="0" borderId="22" xfId="0" applyBorder="1" applyProtection="1">
      <protection hidden="1"/>
    </xf>
    <xf numFmtId="164" fontId="0" fillId="2" borderId="22" xfId="0" applyNumberFormat="1" applyFill="1" applyBorder="1" applyProtection="1">
      <protection hidden="1"/>
    </xf>
    <xf numFmtId="0" fontId="0" fillId="5" borderId="16" xfId="0" applyFill="1" applyBorder="1" applyAlignment="1" applyProtection="1">
      <alignment vertical="center"/>
      <protection hidden="1"/>
    </xf>
    <xf numFmtId="0" fontId="0" fillId="5" borderId="17" xfId="0" applyFill="1" applyBorder="1" applyAlignment="1" applyProtection="1">
      <alignment vertical="center"/>
      <protection hidden="1"/>
    </xf>
    <xf numFmtId="0" fontId="0" fillId="5" borderId="13" xfId="0" applyFill="1" applyBorder="1" applyAlignment="1" applyProtection="1">
      <protection hidden="1"/>
    </xf>
    <xf numFmtId="0" fontId="4" fillId="5" borderId="32" xfId="0" applyFont="1" applyFill="1" applyBorder="1" applyAlignment="1" applyProtection="1">
      <alignment horizontal="center"/>
      <protection hidden="1"/>
    </xf>
    <xf numFmtId="0" fontId="4" fillId="5" borderId="9" xfId="0" applyFont="1" applyFill="1" applyBorder="1" applyAlignment="1" applyProtection="1">
      <alignment horizontal="center"/>
      <protection hidden="1"/>
    </xf>
    <xf numFmtId="164" fontId="4" fillId="5" borderId="9" xfId="0" applyNumberFormat="1" applyFont="1" applyFill="1" applyBorder="1" applyProtection="1">
      <protection hidden="1"/>
    </xf>
    <xf numFmtId="0" fontId="4" fillId="5" borderId="33" xfId="0" applyFont="1" applyFill="1" applyBorder="1" applyAlignment="1" applyProtection="1">
      <alignment horizontal="center"/>
      <protection hidden="1"/>
    </xf>
    <xf numFmtId="0" fontId="4" fillId="4" borderId="34" xfId="0" applyFont="1" applyFill="1" applyBorder="1" applyAlignment="1" applyProtection="1">
      <alignment horizontal="center"/>
      <protection hidden="1"/>
    </xf>
    <xf numFmtId="0" fontId="4" fillId="4" borderId="35" xfId="0" applyFont="1" applyFill="1" applyBorder="1" applyAlignment="1" applyProtection="1">
      <alignment horizontal="center"/>
      <protection hidden="1"/>
    </xf>
    <xf numFmtId="164" fontId="4" fillId="4" borderId="35" xfId="0" applyNumberFormat="1" applyFont="1" applyFill="1" applyBorder="1" applyProtection="1">
      <protection hidden="1"/>
    </xf>
    <xf numFmtId="0" fontId="4" fillId="4" borderId="36" xfId="0" applyFont="1" applyFill="1" applyBorder="1" applyAlignment="1" applyProtection="1">
      <alignment horizontal="center"/>
      <protection hidden="1"/>
    </xf>
    <xf numFmtId="0" fontId="0" fillId="0" borderId="24" xfId="0" applyBorder="1" applyAlignment="1" applyProtection="1">
      <alignment vertical="center"/>
      <protection hidden="1"/>
    </xf>
    <xf numFmtId="0" fontId="0" fillId="0" borderId="18" xfId="0" applyBorder="1" applyAlignment="1" applyProtection="1">
      <alignment vertical="center"/>
      <protection hidden="1"/>
    </xf>
    <xf numFmtId="0" fontId="0" fillId="0" borderId="23" xfId="0" applyBorder="1" applyAlignment="1" applyProtection="1">
      <protection hidden="1"/>
    </xf>
    <xf numFmtId="0" fontId="0" fillId="0" borderId="22" xfId="0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/>
      <protection hidden="1"/>
    </xf>
    <xf numFmtId="0" fontId="4" fillId="5" borderId="37" xfId="0" applyFont="1" applyFill="1" applyBorder="1" applyAlignment="1" applyProtection="1">
      <alignment horizontal="center"/>
      <protection hidden="1"/>
    </xf>
    <xf numFmtId="0" fontId="0" fillId="4" borderId="19" xfId="0" applyFill="1" applyBorder="1" applyAlignment="1" applyProtection="1">
      <alignment vertical="center"/>
      <protection hidden="1"/>
    </xf>
    <xf numFmtId="0" fontId="0" fillId="4" borderId="20" xfId="0" applyFill="1" applyBorder="1" applyAlignment="1" applyProtection="1">
      <alignment vertical="center"/>
      <protection hidden="1"/>
    </xf>
    <xf numFmtId="0" fontId="0" fillId="4" borderId="14" xfId="0" applyFill="1" applyBorder="1" applyAlignment="1" applyProtection="1">
      <protection hidden="1"/>
    </xf>
    <xf numFmtId="0" fontId="0" fillId="5" borderId="18" xfId="0" applyFill="1" applyBorder="1" applyAlignment="1" applyProtection="1">
      <alignment vertical="center"/>
      <protection hidden="1"/>
    </xf>
    <xf numFmtId="0" fontId="4" fillId="5" borderId="15" xfId="0" applyFont="1" applyFill="1" applyBorder="1" applyAlignment="1" applyProtection="1">
      <alignment horizontal="center"/>
      <protection hidden="1"/>
    </xf>
    <xf numFmtId="164" fontId="4" fillId="5" borderId="15" xfId="0" applyNumberFormat="1" applyFont="1" applyFill="1" applyBorder="1" applyProtection="1">
      <protection hidden="1"/>
    </xf>
    <xf numFmtId="0" fontId="4" fillId="5" borderId="38" xfId="0" applyFont="1" applyFill="1" applyBorder="1" applyAlignment="1" applyProtection="1">
      <alignment horizontal="center"/>
      <protection hidden="1"/>
    </xf>
    <xf numFmtId="0" fontId="8" fillId="0" borderId="0" xfId="1" applyFont="1" applyAlignment="1" applyProtection="1">
      <alignment horizontal="center"/>
      <protection hidden="1"/>
    </xf>
    <xf numFmtId="0" fontId="3" fillId="0" borderId="0" xfId="3" applyAlignment="1" applyProtection="1">
      <alignment horizontal="center"/>
      <protection hidden="1"/>
    </xf>
    <xf numFmtId="0" fontId="0" fillId="4" borderId="11" xfId="0" applyFill="1" applyBorder="1" applyAlignment="1" applyProtection="1">
      <alignment horizontal="left"/>
      <protection hidden="1"/>
    </xf>
    <xf numFmtId="0" fontId="0" fillId="4" borderId="12" xfId="0" applyFill="1" applyBorder="1" applyAlignment="1" applyProtection="1">
      <alignment horizontal="left"/>
      <protection hidden="1"/>
    </xf>
    <xf numFmtId="0" fontId="0" fillId="4" borderId="14" xfId="0" applyFill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22" xfId="0" applyBorder="1" applyAlignment="1" applyProtection="1">
      <alignment horizontal="left"/>
      <protection hidden="1"/>
    </xf>
    <xf numFmtId="0" fontId="0" fillId="0" borderId="23" xfId="0" applyBorder="1" applyAlignment="1" applyProtection="1">
      <alignment horizontal="left"/>
      <protection hidden="1"/>
    </xf>
    <xf numFmtId="0" fontId="0" fillId="5" borderId="10" xfId="0" applyFill="1" applyBorder="1" applyAlignment="1" applyProtection="1">
      <alignment horizontal="left"/>
      <protection hidden="1"/>
    </xf>
    <xf numFmtId="0" fontId="0" fillId="5" borderId="9" xfId="0" applyFill="1" applyBorder="1" applyAlignment="1" applyProtection="1">
      <alignment horizontal="left"/>
      <protection hidden="1"/>
    </xf>
    <xf numFmtId="0" fontId="0" fillId="5" borderId="13" xfId="0" applyFill="1" applyBorder="1" applyAlignment="1" applyProtection="1">
      <alignment horizontal="left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4" fillId="3" borderId="25" xfId="0" applyFont="1" applyFill="1" applyBorder="1" applyAlignment="1" applyProtection="1">
      <alignment horizontal="center"/>
      <protection hidden="1"/>
    </xf>
    <xf numFmtId="0" fontId="4" fillId="3" borderId="26" xfId="0" applyFont="1" applyFill="1" applyBorder="1" applyAlignment="1" applyProtection="1">
      <alignment horizontal="center"/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0" fontId="4" fillId="3" borderId="12" xfId="0" applyFont="1" applyFill="1" applyBorder="1" applyAlignment="1" applyProtection="1">
      <alignment horizontal="center"/>
      <protection hidden="1"/>
    </xf>
    <xf numFmtId="0" fontId="4" fillId="3" borderId="29" xfId="0" applyFont="1" applyFill="1" applyBorder="1" applyAlignment="1" applyProtection="1">
      <alignment horizontal="center"/>
      <protection hidden="1"/>
    </xf>
  </cellXfs>
  <cellStyles count="5">
    <cellStyle name="Normal" xfId="0" builtinId="0"/>
    <cellStyle name="Text explicativ" xfId="3" builtinId="53"/>
    <cellStyle name="Titlu" xfId="1" builtinId="15"/>
    <cellStyle name="Titlu 1" xfId="2" builtinId="16"/>
    <cellStyle name="Titlu 2" xfId="4" builtinId="17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67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116</v>
      </c>
    </row>
    <row r="2" spans="1:15" x14ac:dyDescent="0.25">
      <c r="A2" s="3" t="s">
        <v>117</v>
      </c>
    </row>
    <row r="3" spans="1:15" ht="23.25" x14ac:dyDescent="0.35">
      <c r="A3" s="51" t="s">
        <v>118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5" spans="1:15" ht="20.25" thickBot="1" x14ac:dyDescent="0.35">
      <c r="A5" s="4" t="s">
        <v>82</v>
      </c>
      <c r="B5" s="4"/>
    </row>
    <row r="6" spans="1:15" ht="16.5" thickTop="1" thickBot="1" x14ac:dyDescent="0.3"/>
    <row r="7" spans="1:15" ht="15.75" thickBot="1" x14ac:dyDescent="0.3">
      <c r="A7" s="2" t="s">
        <v>83</v>
      </c>
      <c r="G7" s="5" t="s">
        <v>88</v>
      </c>
      <c r="H7" s="2" t="s">
        <v>85</v>
      </c>
      <c r="K7" s="6" t="s">
        <v>91</v>
      </c>
    </row>
    <row r="8" spans="1:15" ht="15.75" thickBot="1" x14ac:dyDescent="0.3">
      <c r="G8" s="5" t="s">
        <v>89</v>
      </c>
      <c r="H8" s="2" t="s">
        <v>86</v>
      </c>
      <c r="J8" s="7" t="s">
        <v>84</v>
      </c>
      <c r="K8" s="8" t="s">
        <v>81</v>
      </c>
    </row>
    <row r="10" spans="1:15" ht="20.25" thickBot="1" x14ac:dyDescent="0.35">
      <c r="A10" s="9" t="s">
        <v>88</v>
      </c>
      <c r="B10" s="4" t="s">
        <v>87</v>
      </c>
      <c r="C10" s="4"/>
      <c r="D10" s="4"/>
      <c r="E10" s="4"/>
      <c r="F10" s="4"/>
    </row>
    <row r="11" spans="1:15" ht="15.75" thickTop="1" x14ac:dyDescent="0.25"/>
    <row r="12" spans="1:15" x14ac:dyDescent="0.25">
      <c r="B12" s="2" t="s">
        <v>90</v>
      </c>
      <c r="D12" s="2" t="s">
        <v>93</v>
      </c>
    </row>
    <row r="13" spans="1:15" x14ac:dyDescent="0.25">
      <c r="B13" s="2" t="s">
        <v>92</v>
      </c>
      <c r="D13" s="2" t="s">
        <v>115</v>
      </c>
    </row>
    <row r="15" spans="1:15" x14ac:dyDescent="0.25">
      <c r="B15" s="2" t="s">
        <v>94</v>
      </c>
      <c r="G15" s="2">
        <v>1</v>
      </c>
      <c r="H15" s="10" t="s">
        <v>95</v>
      </c>
    </row>
    <row r="16" spans="1:15" x14ac:dyDescent="0.25">
      <c r="G16" s="2">
        <v>2</v>
      </c>
      <c r="H16" s="10" t="s">
        <v>96</v>
      </c>
    </row>
    <row r="17" spans="2:12" x14ac:dyDescent="0.25">
      <c r="G17" s="2">
        <v>3</v>
      </c>
      <c r="H17" s="10" t="s">
        <v>97</v>
      </c>
    </row>
    <row r="19" spans="2:12" ht="18" thickBot="1" x14ac:dyDescent="0.35">
      <c r="B19" s="11" t="s">
        <v>35</v>
      </c>
      <c r="C19" s="11"/>
      <c r="D19" s="11"/>
    </row>
    <row r="20" spans="2:12" ht="15.75" thickTop="1" x14ac:dyDescent="0.25"/>
    <row r="21" spans="2:12" x14ac:dyDescent="0.25">
      <c r="D21" s="2" t="s">
        <v>106</v>
      </c>
      <c r="F21" s="12" t="s">
        <v>2</v>
      </c>
      <c r="G21" s="12" t="s">
        <v>99</v>
      </c>
      <c r="H21" s="10" t="s">
        <v>100</v>
      </c>
    </row>
    <row r="22" spans="2:12" ht="15.75" thickBot="1" x14ac:dyDescent="0.3"/>
    <row r="23" spans="2:12" ht="15.75" thickBot="1" x14ac:dyDescent="0.3">
      <c r="D23" s="2" t="s">
        <v>107</v>
      </c>
      <c r="F23" s="13" t="s">
        <v>2</v>
      </c>
      <c r="G23" s="14" t="s">
        <v>0</v>
      </c>
      <c r="H23" s="14" t="s">
        <v>36</v>
      </c>
      <c r="I23" s="14" t="s">
        <v>4</v>
      </c>
      <c r="J23" s="15" t="s">
        <v>0</v>
      </c>
      <c r="L23" s="16" t="s">
        <v>37</v>
      </c>
    </row>
    <row r="24" spans="2:12" x14ac:dyDescent="0.25">
      <c r="F24" s="16"/>
      <c r="G24" s="16"/>
      <c r="H24" s="16"/>
      <c r="I24" s="16"/>
      <c r="J24" s="16"/>
      <c r="K24" s="17"/>
    </row>
    <row r="25" spans="2:12" x14ac:dyDescent="0.25">
      <c r="D25" s="2" t="s">
        <v>108</v>
      </c>
      <c r="F25" s="12" t="s">
        <v>12</v>
      </c>
      <c r="G25" s="5" t="s">
        <v>101</v>
      </c>
      <c r="H25" s="18" t="s">
        <v>98</v>
      </c>
      <c r="I25" s="18" t="s">
        <v>36</v>
      </c>
      <c r="J25" s="18" t="s">
        <v>102</v>
      </c>
      <c r="K25" s="17"/>
    </row>
    <row r="26" spans="2:12" x14ac:dyDescent="0.25">
      <c r="F26" s="12" t="s">
        <v>13</v>
      </c>
      <c r="G26" s="5" t="s">
        <v>101</v>
      </c>
      <c r="H26" s="18" t="s">
        <v>102</v>
      </c>
      <c r="I26" s="18" t="s">
        <v>36</v>
      </c>
      <c r="J26" s="18" t="s">
        <v>103</v>
      </c>
      <c r="K26" s="17"/>
    </row>
    <row r="27" spans="2:12" x14ac:dyDescent="0.25">
      <c r="F27" s="12" t="s">
        <v>14</v>
      </c>
      <c r="G27" s="5" t="s">
        <v>101</v>
      </c>
      <c r="H27" s="18" t="s">
        <v>103</v>
      </c>
      <c r="I27" s="18" t="s">
        <v>36</v>
      </c>
      <c r="J27" s="18" t="s">
        <v>104</v>
      </c>
      <c r="K27" s="17"/>
    </row>
    <row r="28" spans="2:12" x14ac:dyDescent="0.25">
      <c r="F28" s="12" t="s">
        <v>15</v>
      </c>
      <c r="G28" s="5" t="s">
        <v>101</v>
      </c>
      <c r="H28" s="18" t="s">
        <v>104</v>
      </c>
      <c r="I28" s="18" t="s">
        <v>36</v>
      </c>
      <c r="J28" s="18" t="s">
        <v>105</v>
      </c>
      <c r="K28" s="17"/>
    </row>
    <row r="29" spans="2:12" x14ac:dyDescent="0.25">
      <c r="F29" s="16"/>
      <c r="G29" s="16"/>
      <c r="H29" s="16"/>
      <c r="I29" s="16"/>
      <c r="J29" s="16"/>
      <c r="K29" s="17"/>
    </row>
    <row r="30" spans="2:12" x14ac:dyDescent="0.25">
      <c r="D30" s="2" t="s">
        <v>109</v>
      </c>
      <c r="F30" s="16" t="s">
        <v>110</v>
      </c>
      <c r="G30" s="18" t="s">
        <v>102</v>
      </c>
      <c r="H30" s="16"/>
      <c r="I30" s="16"/>
      <c r="J30" s="16"/>
      <c r="K30" s="17"/>
    </row>
    <row r="31" spans="2:12" x14ac:dyDescent="0.25">
      <c r="F31" s="16" t="s">
        <v>111</v>
      </c>
      <c r="G31" s="18" t="s">
        <v>103</v>
      </c>
      <c r="H31" s="16"/>
      <c r="I31" s="16"/>
      <c r="J31" s="16"/>
      <c r="K31" s="17"/>
    </row>
    <row r="32" spans="2:12" x14ac:dyDescent="0.25">
      <c r="F32" s="16" t="s">
        <v>112</v>
      </c>
      <c r="G32" s="18" t="s">
        <v>104</v>
      </c>
      <c r="H32" s="16"/>
      <c r="I32" s="16"/>
      <c r="J32" s="16"/>
      <c r="K32" s="17"/>
    </row>
    <row r="33" spans="2:14" x14ac:dyDescent="0.25">
      <c r="F33" s="16"/>
      <c r="G33" s="18"/>
      <c r="H33" s="16"/>
      <c r="I33" s="16"/>
      <c r="J33" s="16"/>
      <c r="K33" s="17"/>
    </row>
    <row r="34" spans="2:14" ht="18" thickBot="1" x14ac:dyDescent="0.35">
      <c r="B34" s="11" t="s">
        <v>51</v>
      </c>
      <c r="C34" s="11"/>
      <c r="D34" s="11"/>
    </row>
    <row r="35" spans="2:14" ht="15.75" thickTop="1" x14ac:dyDescent="0.25"/>
    <row r="36" spans="2:14" x14ac:dyDescent="0.25">
      <c r="D36" s="2" t="s">
        <v>106</v>
      </c>
      <c r="F36" s="12" t="s">
        <v>2</v>
      </c>
      <c r="G36" s="12" t="s">
        <v>99</v>
      </c>
      <c r="H36" s="12" t="s">
        <v>100</v>
      </c>
      <c r="I36" s="5" t="s">
        <v>113</v>
      </c>
      <c r="J36" s="12" t="s">
        <v>2</v>
      </c>
      <c r="K36" s="12" t="s">
        <v>99</v>
      </c>
      <c r="L36" s="12" t="s">
        <v>111</v>
      </c>
    </row>
    <row r="38" spans="2:14" x14ac:dyDescent="0.25">
      <c r="D38" s="2" t="s">
        <v>109</v>
      </c>
      <c r="F38" s="16" t="s">
        <v>110</v>
      </c>
      <c r="G38" s="18" t="s">
        <v>102</v>
      </c>
    </row>
    <row r="39" spans="2:14" x14ac:dyDescent="0.25">
      <c r="F39" s="16" t="s">
        <v>112</v>
      </c>
      <c r="G39" s="18" t="s">
        <v>102</v>
      </c>
    </row>
    <row r="41" spans="2:14" ht="15.75" thickBot="1" x14ac:dyDescent="0.3">
      <c r="B41" s="19" t="s">
        <v>38</v>
      </c>
    </row>
    <row r="42" spans="2:14" ht="15.75" thickBot="1" x14ac:dyDescent="0.3">
      <c r="D42" s="2" t="s">
        <v>107</v>
      </c>
      <c r="F42" s="13" t="s">
        <v>2</v>
      </c>
      <c r="G42" s="14" t="s">
        <v>0</v>
      </c>
      <c r="H42" s="14" t="s">
        <v>36</v>
      </c>
      <c r="I42" s="14" t="s">
        <v>3</v>
      </c>
      <c r="J42" s="15" t="s">
        <v>1</v>
      </c>
      <c r="L42" s="18" t="s">
        <v>37</v>
      </c>
      <c r="N42" s="2" t="s">
        <v>39</v>
      </c>
    </row>
    <row r="43" spans="2:14" x14ac:dyDescent="0.25">
      <c r="L43" s="2" t="s">
        <v>52</v>
      </c>
      <c r="N43" s="2" t="s">
        <v>40</v>
      </c>
    </row>
    <row r="45" spans="2:14" x14ac:dyDescent="0.25">
      <c r="B45" s="2" t="s">
        <v>114</v>
      </c>
    </row>
    <row r="47" spans="2:14" ht="15.75" thickBot="1" x14ac:dyDescent="0.3">
      <c r="B47" s="19" t="s">
        <v>41</v>
      </c>
    </row>
    <row r="48" spans="2:14" ht="15.75" thickBot="1" x14ac:dyDescent="0.3">
      <c r="D48" s="2" t="s">
        <v>107</v>
      </c>
      <c r="F48" s="13" t="s">
        <v>2</v>
      </c>
      <c r="G48" s="14" t="s">
        <v>1</v>
      </c>
      <c r="H48" s="14" t="s">
        <v>36</v>
      </c>
      <c r="I48" s="14" t="s">
        <v>3</v>
      </c>
      <c r="J48" s="15" t="s">
        <v>0</v>
      </c>
      <c r="L48" s="18" t="s">
        <v>37</v>
      </c>
      <c r="N48" s="2" t="s">
        <v>40</v>
      </c>
    </row>
    <row r="49" spans="2:14" x14ac:dyDescent="0.25">
      <c r="L49" s="2" t="s">
        <v>52</v>
      </c>
      <c r="N49" s="2" t="s">
        <v>39</v>
      </c>
    </row>
    <row r="50" spans="2:14" ht="18" thickBot="1" x14ac:dyDescent="0.35">
      <c r="B50" s="11" t="s">
        <v>42</v>
      </c>
      <c r="C50" s="11"/>
      <c r="D50" s="11"/>
    </row>
    <row r="51" spans="2:14" ht="15.75" thickTop="1" x14ac:dyDescent="0.25"/>
    <row r="52" spans="2:14" x14ac:dyDescent="0.25">
      <c r="D52" s="2" t="s">
        <v>106</v>
      </c>
      <c r="F52" s="12" t="s">
        <v>2</v>
      </c>
      <c r="G52" s="12" t="s">
        <v>99</v>
      </c>
      <c r="H52" s="12" t="s">
        <v>100</v>
      </c>
      <c r="I52" s="5" t="s">
        <v>113</v>
      </c>
      <c r="J52" s="12" t="s">
        <v>2</v>
      </c>
      <c r="K52" s="12" t="s">
        <v>99</v>
      </c>
      <c r="L52" s="12" t="s">
        <v>111</v>
      </c>
    </row>
    <row r="53" spans="2:14" ht="15.75" thickBot="1" x14ac:dyDescent="0.3"/>
    <row r="54" spans="2:14" ht="15.75" thickBot="1" x14ac:dyDescent="0.3">
      <c r="D54" s="2" t="s">
        <v>107</v>
      </c>
      <c r="F54" s="13" t="s">
        <v>2</v>
      </c>
      <c r="G54" s="14" t="s">
        <v>0</v>
      </c>
      <c r="H54" s="14" t="s">
        <v>36</v>
      </c>
      <c r="I54" s="14" t="s">
        <v>5</v>
      </c>
      <c r="J54" s="15" t="s">
        <v>6</v>
      </c>
      <c r="L54" s="18" t="s">
        <v>37</v>
      </c>
      <c r="N54" s="2" t="s">
        <v>39</v>
      </c>
    </row>
    <row r="55" spans="2:14" ht="15.75" thickBot="1" x14ac:dyDescent="0.3"/>
    <row r="56" spans="2:14" ht="15.75" thickBot="1" x14ac:dyDescent="0.3">
      <c r="F56" s="13" t="s">
        <v>2</v>
      </c>
      <c r="G56" s="14" t="s">
        <v>0</v>
      </c>
      <c r="H56" s="14" t="s">
        <v>36</v>
      </c>
      <c r="I56" s="14" t="s">
        <v>5</v>
      </c>
      <c r="J56" s="15" t="s">
        <v>7</v>
      </c>
      <c r="L56" s="2" t="s">
        <v>52</v>
      </c>
      <c r="N56" s="2" t="s">
        <v>40</v>
      </c>
    </row>
    <row r="57" spans="2:14" ht="15.75" thickBot="1" x14ac:dyDescent="0.3">
      <c r="F57" s="17"/>
    </row>
    <row r="58" spans="2:14" ht="15.75" thickBot="1" x14ac:dyDescent="0.3">
      <c r="D58" s="2" t="s">
        <v>107</v>
      </c>
      <c r="F58" s="13" t="s">
        <v>2</v>
      </c>
      <c r="G58" s="14" t="s">
        <v>1</v>
      </c>
      <c r="H58" s="14" t="s">
        <v>36</v>
      </c>
      <c r="I58" s="14" t="s">
        <v>5</v>
      </c>
      <c r="J58" s="15" t="s">
        <v>7</v>
      </c>
      <c r="L58" s="18" t="s">
        <v>37</v>
      </c>
      <c r="N58" s="2" t="s">
        <v>40</v>
      </c>
    </row>
    <row r="59" spans="2:14" ht="15.75" thickBot="1" x14ac:dyDescent="0.3"/>
    <row r="60" spans="2:14" ht="15.75" thickBot="1" x14ac:dyDescent="0.3">
      <c r="F60" s="13" t="s">
        <v>2</v>
      </c>
      <c r="G60" s="14" t="s">
        <v>1</v>
      </c>
      <c r="H60" s="14" t="s">
        <v>36</v>
      </c>
      <c r="I60" s="14" t="s">
        <v>5</v>
      </c>
      <c r="J60" s="15" t="s">
        <v>6</v>
      </c>
      <c r="L60" s="2" t="s">
        <v>52</v>
      </c>
      <c r="N60" s="2" t="s">
        <v>39</v>
      </c>
    </row>
    <row r="61" spans="2:14" x14ac:dyDescent="0.25">
      <c r="F61" s="17"/>
    </row>
    <row r="62" spans="2:14" x14ac:dyDescent="0.25">
      <c r="D62" s="2" t="s">
        <v>108</v>
      </c>
      <c r="F62" s="12" t="s">
        <v>12</v>
      </c>
      <c r="G62" s="5" t="s">
        <v>101</v>
      </c>
      <c r="H62" s="18" t="s">
        <v>98</v>
      </c>
      <c r="I62" s="18" t="s">
        <v>36</v>
      </c>
      <c r="J62" s="18" t="s">
        <v>102</v>
      </c>
    </row>
    <row r="63" spans="2:14" x14ac:dyDescent="0.25">
      <c r="F63" s="12" t="s">
        <v>13</v>
      </c>
      <c r="G63" s="5" t="s">
        <v>101</v>
      </c>
      <c r="H63" s="18" t="s">
        <v>98</v>
      </c>
      <c r="I63" s="18" t="s">
        <v>36</v>
      </c>
      <c r="J63" s="18" t="s">
        <v>102</v>
      </c>
    </row>
    <row r="64" spans="2:14" x14ac:dyDescent="0.25">
      <c r="F64" s="12" t="s">
        <v>14</v>
      </c>
      <c r="G64" s="5" t="s">
        <v>101</v>
      </c>
      <c r="H64" s="18" t="s">
        <v>98</v>
      </c>
      <c r="I64" s="18" t="s">
        <v>36</v>
      </c>
      <c r="J64" s="18" t="s">
        <v>102</v>
      </c>
    </row>
    <row r="65" spans="1:10" x14ac:dyDescent="0.25">
      <c r="F65" s="12" t="s">
        <v>15</v>
      </c>
      <c r="G65" s="5" t="s">
        <v>101</v>
      </c>
      <c r="H65" s="18" t="s">
        <v>98</v>
      </c>
      <c r="I65" s="18" t="s">
        <v>36</v>
      </c>
      <c r="J65" s="18" t="s">
        <v>102</v>
      </c>
    </row>
    <row r="67" spans="1:10" x14ac:dyDescent="0.25">
      <c r="A67" s="3" t="s">
        <v>119</v>
      </c>
    </row>
  </sheetData>
  <sheetProtection algorithmName="SHA-512" hashValue="q9WKvTXBg7+x6dYY8BozQnKuhl4XLIOZtEb7mmxrxlWhk1ZTpsT8HH4IHBYUr4xDQCmYLH66XZZYxN/hihPzFQ==" saltValue="9zIUoiFmTCyh8a0MdSDOsw==" spinCount="100000" sheet="1" objects="1" scenarios="1"/>
  <mergeCells count="1">
    <mergeCell ref="A3:O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4"/>
  <sheetViews>
    <sheetView workbookViewId="0"/>
  </sheetViews>
  <sheetFormatPr defaultRowHeight="15" x14ac:dyDescent="0.25"/>
  <cols>
    <col min="1" max="1" width="9.140625" style="2"/>
    <col min="2" max="2" width="10.42578125" style="2" customWidth="1"/>
    <col min="3" max="3" width="9.140625" style="2"/>
    <col min="4" max="4" width="10.85546875" style="2" bestFit="1" customWidth="1"/>
    <col min="5" max="7" width="9.140625" style="2"/>
    <col min="8" max="8" width="10.85546875" style="2" bestFit="1" customWidth="1"/>
    <col min="9" max="11" width="9.140625" style="2"/>
    <col min="12" max="12" width="11.85546875" style="2" bestFit="1" customWidth="1"/>
    <col min="13" max="15" width="9.140625" style="2"/>
    <col min="16" max="16" width="12.28515625" style="2" bestFit="1" customWidth="1"/>
    <col min="17" max="16384" width="9.140625" style="2"/>
  </cols>
  <sheetData>
    <row r="1" spans="1:19" ht="23.25" x14ac:dyDescent="0.35">
      <c r="A1" s="1" t="s">
        <v>116</v>
      </c>
    </row>
    <row r="2" spans="1:19" x14ac:dyDescent="0.25">
      <c r="A2" s="3" t="s">
        <v>117</v>
      </c>
    </row>
    <row r="4" spans="1:19" ht="20.25" thickBot="1" x14ac:dyDescent="0.35">
      <c r="A4" s="4" t="s">
        <v>57</v>
      </c>
      <c r="B4" s="4"/>
      <c r="C4" s="4"/>
      <c r="D4" s="4"/>
      <c r="E4" s="4"/>
    </row>
    <row r="5" spans="1:19" ht="15.75" thickTop="1" x14ac:dyDescent="0.25">
      <c r="A5" s="52" t="s">
        <v>120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15.75" thickBot="1" x14ac:dyDescent="0.3"/>
    <row r="7" spans="1:19" ht="15.75" thickTop="1" x14ac:dyDescent="0.25">
      <c r="A7" s="62" t="s">
        <v>47</v>
      </c>
      <c r="B7" s="63"/>
      <c r="C7" s="63"/>
      <c r="D7" s="66" t="s">
        <v>43</v>
      </c>
      <c r="E7" s="67"/>
      <c r="F7" s="67"/>
      <c r="G7" s="68"/>
      <c r="H7" s="66" t="s">
        <v>44</v>
      </c>
      <c r="I7" s="67"/>
      <c r="J7" s="67"/>
      <c r="K7" s="68"/>
      <c r="L7" s="66" t="s">
        <v>45</v>
      </c>
      <c r="M7" s="67"/>
      <c r="N7" s="67"/>
      <c r="O7" s="68"/>
      <c r="P7" s="66" t="s">
        <v>46</v>
      </c>
      <c r="Q7" s="67"/>
      <c r="R7" s="67"/>
      <c r="S7" s="68"/>
    </row>
    <row r="8" spans="1:19" ht="15.75" thickBot="1" x14ac:dyDescent="0.3">
      <c r="A8" s="64"/>
      <c r="B8" s="65"/>
      <c r="C8" s="65"/>
      <c r="D8" s="20" t="s">
        <v>20</v>
      </c>
      <c r="E8" s="69" t="s">
        <v>16</v>
      </c>
      <c r="F8" s="69"/>
      <c r="G8" s="70"/>
      <c r="H8" s="20" t="s">
        <v>20</v>
      </c>
      <c r="I8" s="69" t="s">
        <v>17</v>
      </c>
      <c r="J8" s="69"/>
      <c r="K8" s="70"/>
      <c r="L8" s="20" t="s">
        <v>20</v>
      </c>
      <c r="M8" s="69" t="s">
        <v>18</v>
      </c>
      <c r="N8" s="69"/>
      <c r="O8" s="70"/>
      <c r="P8" s="20" t="s">
        <v>20</v>
      </c>
      <c r="Q8" s="69" t="s">
        <v>19</v>
      </c>
      <c r="R8" s="69"/>
      <c r="S8" s="70"/>
    </row>
    <row r="9" spans="1:19" x14ac:dyDescent="0.25">
      <c r="A9" s="56" t="s">
        <v>48</v>
      </c>
      <c r="B9" s="57"/>
      <c r="C9" s="58"/>
      <c r="D9" s="21" t="s">
        <v>72</v>
      </c>
      <c r="E9" s="22"/>
      <c r="F9" s="23">
        <v>0</v>
      </c>
      <c r="G9" s="24"/>
      <c r="H9" s="21" t="s">
        <v>72</v>
      </c>
      <c r="I9" s="25"/>
      <c r="J9" s="26">
        <v>90</v>
      </c>
      <c r="K9" s="24"/>
      <c r="L9" s="21" t="s">
        <v>72</v>
      </c>
      <c r="M9" s="25"/>
      <c r="N9" s="26">
        <v>180</v>
      </c>
      <c r="O9" s="24"/>
      <c r="P9" s="21" t="s">
        <v>72</v>
      </c>
      <c r="Q9" s="25"/>
      <c r="R9" s="26">
        <v>270</v>
      </c>
      <c r="S9" s="24"/>
    </row>
    <row r="10" spans="1:19" x14ac:dyDescent="0.25">
      <c r="A10" s="27" t="s">
        <v>55</v>
      </c>
      <c r="B10" s="28"/>
      <c r="C10" s="29" t="s">
        <v>49</v>
      </c>
      <c r="D10" s="30" t="s">
        <v>25</v>
      </c>
      <c r="E10" s="31" t="s">
        <v>8</v>
      </c>
      <c r="F10" s="32">
        <f>F9</f>
        <v>0</v>
      </c>
      <c r="G10" s="33" t="s">
        <v>9</v>
      </c>
      <c r="H10" s="30" t="s">
        <v>25</v>
      </c>
      <c r="I10" s="31" t="s">
        <v>8</v>
      </c>
      <c r="J10" s="32">
        <f>J9</f>
        <v>90</v>
      </c>
      <c r="K10" s="33" t="s">
        <v>9</v>
      </c>
      <c r="L10" s="30" t="s">
        <v>26</v>
      </c>
      <c r="M10" s="31" t="s">
        <v>8</v>
      </c>
      <c r="N10" s="32">
        <f>360-N9</f>
        <v>180</v>
      </c>
      <c r="O10" s="33" t="s">
        <v>11</v>
      </c>
      <c r="P10" s="30" t="s">
        <v>26</v>
      </c>
      <c r="Q10" s="31" t="s">
        <v>8</v>
      </c>
      <c r="R10" s="32">
        <f>360-R9</f>
        <v>90</v>
      </c>
      <c r="S10" s="33" t="s">
        <v>11</v>
      </c>
    </row>
    <row r="11" spans="1:19" ht="15.75" thickBot="1" x14ac:dyDescent="0.3">
      <c r="A11" s="53" t="s">
        <v>53</v>
      </c>
      <c r="B11" s="54"/>
      <c r="C11" s="55"/>
      <c r="D11" s="34" t="s">
        <v>24</v>
      </c>
      <c r="E11" s="35" t="s">
        <v>12</v>
      </c>
      <c r="F11" s="36">
        <f>F9</f>
        <v>0</v>
      </c>
      <c r="G11" s="37"/>
      <c r="H11" s="34" t="s">
        <v>21</v>
      </c>
      <c r="I11" s="35" t="s">
        <v>13</v>
      </c>
      <c r="J11" s="36">
        <f>180-J9</f>
        <v>90</v>
      </c>
      <c r="K11" s="37"/>
      <c r="L11" s="34" t="s">
        <v>22</v>
      </c>
      <c r="M11" s="35" t="s">
        <v>14</v>
      </c>
      <c r="N11" s="36">
        <f>N9-180</f>
        <v>0</v>
      </c>
      <c r="O11" s="37"/>
      <c r="P11" s="34" t="s">
        <v>23</v>
      </c>
      <c r="Q11" s="35" t="s">
        <v>15</v>
      </c>
      <c r="R11" s="36">
        <f>360-R9</f>
        <v>90</v>
      </c>
      <c r="S11" s="37"/>
    </row>
    <row r="12" spans="1:19" ht="15.75" thickBot="1" x14ac:dyDescent="0.3"/>
    <row r="13" spans="1:19" ht="15.75" thickTop="1" x14ac:dyDescent="0.25">
      <c r="A13" s="62" t="s">
        <v>56</v>
      </c>
      <c r="B13" s="63"/>
      <c r="C13" s="63"/>
      <c r="D13" s="66" t="s">
        <v>43</v>
      </c>
      <c r="E13" s="67"/>
      <c r="F13" s="67"/>
      <c r="G13" s="68"/>
      <c r="H13" s="66" t="s">
        <v>44</v>
      </c>
      <c r="I13" s="67"/>
      <c r="J13" s="67"/>
      <c r="K13" s="68"/>
      <c r="L13" s="66" t="s">
        <v>45</v>
      </c>
      <c r="M13" s="67"/>
      <c r="N13" s="67"/>
      <c r="O13" s="68"/>
      <c r="P13" s="66" t="s">
        <v>46</v>
      </c>
      <c r="Q13" s="67"/>
      <c r="R13" s="67"/>
      <c r="S13" s="68"/>
    </row>
    <row r="14" spans="1:19" ht="15.75" thickBot="1" x14ac:dyDescent="0.3">
      <c r="A14" s="64"/>
      <c r="B14" s="65"/>
      <c r="C14" s="65"/>
      <c r="D14" s="20" t="s">
        <v>20</v>
      </c>
      <c r="E14" s="69" t="s">
        <v>16</v>
      </c>
      <c r="F14" s="69"/>
      <c r="G14" s="70"/>
      <c r="H14" s="20" t="s">
        <v>20</v>
      </c>
      <c r="I14" s="69" t="s">
        <v>17</v>
      </c>
      <c r="J14" s="69"/>
      <c r="K14" s="70"/>
      <c r="L14" s="20" t="s">
        <v>20</v>
      </c>
      <c r="M14" s="69" t="s">
        <v>18</v>
      </c>
      <c r="N14" s="69"/>
      <c r="O14" s="70"/>
      <c r="P14" s="20" t="s">
        <v>20</v>
      </c>
      <c r="Q14" s="69" t="s">
        <v>19</v>
      </c>
      <c r="R14" s="69"/>
      <c r="S14" s="70"/>
    </row>
    <row r="15" spans="1:19" x14ac:dyDescent="0.25">
      <c r="A15" s="38" t="s">
        <v>55</v>
      </c>
      <c r="B15" s="39"/>
      <c r="C15" s="40" t="s">
        <v>49</v>
      </c>
      <c r="D15" s="21" t="s">
        <v>73</v>
      </c>
      <c r="E15" s="41" t="s">
        <v>8</v>
      </c>
      <c r="F15" s="23">
        <v>0</v>
      </c>
      <c r="G15" s="42" t="s">
        <v>9</v>
      </c>
      <c r="H15" s="21" t="s">
        <v>73</v>
      </c>
      <c r="I15" s="41" t="s">
        <v>8</v>
      </c>
      <c r="J15" s="26">
        <v>0</v>
      </c>
      <c r="K15" s="42" t="s">
        <v>9</v>
      </c>
      <c r="L15" s="21" t="s">
        <v>76</v>
      </c>
      <c r="M15" s="41" t="s">
        <v>8</v>
      </c>
      <c r="N15" s="26">
        <v>0</v>
      </c>
      <c r="O15" s="42" t="s">
        <v>11</v>
      </c>
      <c r="P15" s="21" t="s">
        <v>76</v>
      </c>
      <c r="Q15" s="41" t="s">
        <v>8</v>
      </c>
      <c r="R15" s="26">
        <v>0</v>
      </c>
      <c r="S15" s="42" t="s">
        <v>11</v>
      </c>
    </row>
    <row r="16" spans="1:19" x14ac:dyDescent="0.25">
      <c r="A16" s="59" t="s">
        <v>48</v>
      </c>
      <c r="B16" s="60"/>
      <c r="C16" s="61"/>
      <c r="D16" s="30" t="s">
        <v>29</v>
      </c>
      <c r="E16" s="31"/>
      <c r="F16" s="32">
        <f>F15</f>
        <v>0</v>
      </c>
      <c r="G16" s="33"/>
      <c r="H16" s="30" t="s">
        <v>29</v>
      </c>
      <c r="I16" s="31"/>
      <c r="J16" s="32">
        <f>J15</f>
        <v>0</v>
      </c>
      <c r="K16" s="33"/>
      <c r="L16" s="30" t="s">
        <v>30</v>
      </c>
      <c r="M16" s="31"/>
      <c r="N16" s="32">
        <f>360-N15</f>
        <v>360</v>
      </c>
      <c r="O16" s="33"/>
      <c r="P16" s="30" t="s">
        <v>30</v>
      </c>
      <c r="Q16" s="31"/>
      <c r="R16" s="32">
        <f>360-R15</f>
        <v>360</v>
      </c>
      <c r="S16" s="33"/>
    </row>
    <row r="17" spans="1:19" ht="15.75" thickBot="1" x14ac:dyDescent="0.3">
      <c r="A17" s="53" t="s">
        <v>53</v>
      </c>
      <c r="B17" s="54"/>
      <c r="C17" s="55"/>
      <c r="D17" s="34" t="s">
        <v>24</v>
      </c>
      <c r="E17" s="35" t="s">
        <v>12</v>
      </c>
      <c r="F17" s="36">
        <f>F15</f>
        <v>0</v>
      </c>
      <c r="G17" s="37"/>
      <c r="H17" s="34" t="s">
        <v>21</v>
      </c>
      <c r="I17" s="35" t="s">
        <v>13</v>
      </c>
      <c r="J17" s="36">
        <f>180-J15</f>
        <v>180</v>
      </c>
      <c r="K17" s="37"/>
      <c r="L17" s="34" t="s">
        <v>59</v>
      </c>
      <c r="M17" s="35" t="s">
        <v>14</v>
      </c>
      <c r="N17" s="36">
        <f>180-N15</f>
        <v>180</v>
      </c>
      <c r="O17" s="37"/>
      <c r="P17" s="34" t="s">
        <v>60</v>
      </c>
      <c r="Q17" s="35" t="s">
        <v>15</v>
      </c>
      <c r="R17" s="36">
        <f>R15</f>
        <v>0</v>
      </c>
      <c r="S17" s="37"/>
    </row>
    <row r="18" spans="1:19" ht="15.75" thickBot="1" x14ac:dyDescent="0.3"/>
    <row r="19" spans="1:19" ht="15.75" thickTop="1" x14ac:dyDescent="0.25">
      <c r="A19" s="62" t="s">
        <v>54</v>
      </c>
      <c r="B19" s="63"/>
      <c r="C19" s="63"/>
      <c r="D19" s="66" t="s">
        <v>43</v>
      </c>
      <c r="E19" s="67"/>
      <c r="F19" s="67"/>
      <c r="G19" s="68"/>
      <c r="H19" s="66" t="s">
        <v>44</v>
      </c>
      <c r="I19" s="67"/>
      <c r="J19" s="67"/>
      <c r="K19" s="68"/>
      <c r="L19" s="66" t="s">
        <v>45</v>
      </c>
      <c r="M19" s="67"/>
      <c r="N19" s="67"/>
      <c r="O19" s="68"/>
      <c r="P19" s="66" t="s">
        <v>46</v>
      </c>
      <c r="Q19" s="67"/>
      <c r="R19" s="67"/>
      <c r="S19" s="68"/>
    </row>
    <row r="20" spans="1:19" ht="15.75" thickBot="1" x14ac:dyDescent="0.3">
      <c r="A20" s="64"/>
      <c r="B20" s="65"/>
      <c r="C20" s="65"/>
      <c r="D20" s="20" t="s">
        <v>20</v>
      </c>
      <c r="E20" s="69" t="s">
        <v>16</v>
      </c>
      <c r="F20" s="69"/>
      <c r="G20" s="70"/>
      <c r="H20" s="20" t="s">
        <v>20</v>
      </c>
      <c r="I20" s="69" t="s">
        <v>17</v>
      </c>
      <c r="J20" s="69"/>
      <c r="K20" s="70"/>
      <c r="L20" s="20" t="s">
        <v>20</v>
      </c>
      <c r="M20" s="69" t="s">
        <v>18</v>
      </c>
      <c r="N20" s="69"/>
      <c r="O20" s="70"/>
      <c r="P20" s="20" t="s">
        <v>20</v>
      </c>
      <c r="Q20" s="69" t="s">
        <v>19</v>
      </c>
      <c r="R20" s="69"/>
      <c r="S20" s="70"/>
    </row>
    <row r="21" spans="1:19" x14ac:dyDescent="0.25">
      <c r="A21" s="56" t="s">
        <v>53</v>
      </c>
      <c r="B21" s="57"/>
      <c r="C21" s="58"/>
      <c r="D21" s="21" t="s">
        <v>74</v>
      </c>
      <c r="E21" s="41" t="s">
        <v>12</v>
      </c>
      <c r="F21" s="23">
        <v>0</v>
      </c>
      <c r="G21" s="42"/>
      <c r="H21" s="21" t="s">
        <v>75</v>
      </c>
      <c r="I21" s="41" t="s">
        <v>13</v>
      </c>
      <c r="J21" s="26">
        <v>0</v>
      </c>
      <c r="K21" s="42"/>
      <c r="L21" s="21" t="s">
        <v>77</v>
      </c>
      <c r="M21" s="41" t="s">
        <v>14</v>
      </c>
      <c r="N21" s="26">
        <v>0</v>
      </c>
      <c r="O21" s="42"/>
      <c r="P21" s="21" t="s">
        <v>78</v>
      </c>
      <c r="Q21" s="41" t="s">
        <v>15</v>
      </c>
      <c r="R21" s="26">
        <v>0</v>
      </c>
      <c r="S21" s="42"/>
    </row>
    <row r="22" spans="1:19" x14ac:dyDescent="0.25">
      <c r="A22" s="59" t="s">
        <v>48</v>
      </c>
      <c r="B22" s="60"/>
      <c r="C22" s="61"/>
      <c r="D22" s="30" t="s">
        <v>29</v>
      </c>
      <c r="E22" s="31"/>
      <c r="F22" s="32">
        <f>F21</f>
        <v>0</v>
      </c>
      <c r="G22" s="33"/>
      <c r="H22" s="30" t="s">
        <v>31</v>
      </c>
      <c r="I22" s="31"/>
      <c r="J22" s="32">
        <f>180-J21</f>
        <v>180</v>
      </c>
      <c r="K22" s="33"/>
      <c r="L22" s="43" t="s">
        <v>32</v>
      </c>
      <c r="M22" s="31"/>
      <c r="N22" s="32">
        <f>180+N21</f>
        <v>180</v>
      </c>
      <c r="O22" s="33"/>
      <c r="P22" s="30" t="s">
        <v>30</v>
      </c>
      <c r="Q22" s="31"/>
      <c r="R22" s="32">
        <f>360-R21</f>
        <v>360</v>
      </c>
      <c r="S22" s="33"/>
    </row>
    <row r="23" spans="1:19" ht="15.75" thickBot="1" x14ac:dyDescent="0.3">
      <c r="A23" s="44" t="s">
        <v>55</v>
      </c>
      <c r="B23" s="45"/>
      <c r="C23" s="46" t="s">
        <v>49</v>
      </c>
      <c r="D23" s="34" t="s">
        <v>61</v>
      </c>
      <c r="E23" s="35" t="s">
        <v>33</v>
      </c>
      <c r="F23" s="36">
        <f>F21</f>
        <v>0</v>
      </c>
      <c r="G23" s="37" t="s">
        <v>9</v>
      </c>
      <c r="H23" s="34" t="s">
        <v>62</v>
      </c>
      <c r="I23" s="35" t="s">
        <v>8</v>
      </c>
      <c r="J23" s="36">
        <f>180-J21</f>
        <v>180</v>
      </c>
      <c r="K23" s="37" t="s">
        <v>9</v>
      </c>
      <c r="L23" s="34" t="s">
        <v>63</v>
      </c>
      <c r="M23" s="35" t="s">
        <v>8</v>
      </c>
      <c r="N23" s="36">
        <f>180-N21</f>
        <v>180</v>
      </c>
      <c r="O23" s="37" t="s">
        <v>11</v>
      </c>
      <c r="P23" s="34" t="s">
        <v>64</v>
      </c>
      <c r="Q23" s="35" t="s">
        <v>33</v>
      </c>
      <c r="R23" s="36">
        <f>R21</f>
        <v>0</v>
      </c>
      <c r="S23" s="37" t="s">
        <v>11</v>
      </c>
    </row>
    <row r="24" spans="1:19" x14ac:dyDescent="0.25">
      <c r="A24" s="3" t="s">
        <v>119</v>
      </c>
    </row>
  </sheetData>
  <sheetProtection algorithmName="SHA-512" hashValue="RKPtWGI7vvOFoO9fgHg7PU9AyfbnHVkQ3GRlFTLmcIVKRgZwzEl0Mni4IIefCI0uQOsxoIzMlUGCTJajgle9uA==" saltValue="OvpFZ/sVGKHQLScV7tJWSA==" spinCount="100000" sheet="1" objects="1" scenarios="1"/>
  <protectedRanges>
    <protectedRange sqref="F9 J9 N9 R9 R15 N15 J15 F15 F21 J21 N21 R21" name="Zonă1"/>
  </protectedRanges>
  <mergeCells count="34">
    <mergeCell ref="L7:O7"/>
    <mergeCell ref="P7:S7"/>
    <mergeCell ref="E8:G8"/>
    <mergeCell ref="I8:K8"/>
    <mergeCell ref="M8:O8"/>
    <mergeCell ref="Q8:S8"/>
    <mergeCell ref="D7:G7"/>
    <mergeCell ref="H7:K7"/>
    <mergeCell ref="E20:G20"/>
    <mergeCell ref="I20:K20"/>
    <mergeCell ref="M20:O20"/>
    <mergeCell ref="Q20:S20"/>
    <mergeCell ref="L13:O13"/>
    <mergeCell ref="P13:S13"/>
    <mergeCell ref="E14:G14"/>
    <mergeCell ref="I14:K14"/>
    <mergeCell ref="M14:O14"/>
    <mergeCell ref="Q14:S14"/>
    <mergeCell ref="A5:S5"/>
    <mergeCell ref="A17:C17"/>
    <mergeCell ref="A21:C21"/>
    <mergeCell ref="A22:C22"/>
    <mergeCell ref="A19:C20"/>
    <mergeCell ref="D19:G19"/>
    <mergeCell ref="H19:K19"/>
    <mergeCell ref="A16:C16"/>
    <mergeCell ref="A13:C14"/>
    <mergeCell ref="D13:G13"/>
    <mergeCell ref="H13:K13"/>
    <mergeCell ref="A9:C9"/>
    <mergeCell ref="A11:C11"/>
    <mergeCell ref="A7:C8"/>
    <mergeCell ref="L19:O19"/>
    <mergeCell ref="P19:S19"/>
  </mergeCells>
  <conditionalFormatting sqref="J9">
    <cfRule type="cellIs" dxfId="23" priority="16" operator="notBetween">
      <formula>90</formula>
      <formula>180</formula>
    </cfRule>
  </conditionalFormatting>
  <conditionalFormatting sqref="N9">
    <cfRule type="cellIs" dxfId="22" priority="15" operator="notBetween">
      <formula>180</formula>
      <formula>270</formula>
    </cfRule>
  </conditionalFormatting>
  <conditionalFormatting sqref="R9">
    <cfRule type="cellIs" dxfId="21" priority="14" operator="notBetween">
      <formula>270</formula>
      <formula>360</formula>
    </cfRule>
  </conditionalFormatting>
  <conditionalFormatting sqref="F9">
    <cfRule type="cellIs" dxfId="20" priority="13" operator="notBetween">
      <formula>0</formula>
      <formula>90</formula>
    </cfRule>
  </conditionalFormatting>
  <conditionalFormatting sqref="F15">
    <cfRule type="cellIs" dxfId="19" priority="12" operator="notBetween">
      <formula>0</formula>
      <formula>90</formula>
    </cfRule>
  </conditionalFormatting>
  <conditionalFormatting sqref="J15">
    <cfRule type="cellIs" dxfId="18" priority="11" operator="notBetween">
      <formula>90</formula>
      <formula>180</formula>
    </cfRule>
  </conditionalFormatting>
  <conditionalFormatting sqref="N15">
    <cfRule type="cellIs" dxfId="17" priority="10" operator="notBetween">
      <formula>90</formula>
      <formula>180</formula>
    </cfRule>
  </conditionalFormatting>
  <conditionalFormatting sqref="R15">
    <cfRule type="cellIs" dxfId="16" priority="9" operator="notBetween">
      <formula>0</formula>
      <formula>90</formula>
    </cfRule>
  </conditionalFormatting>
  <conditionalFormatting sqref="F21">
    <cfRule type="cellIs" dxfId="15" priority="4" operator="notBetween">
      <formula>0</formula>
      <formula>90</formula>
    </cfRule>
  </conditionalFormatting>
  <conditionalFormatting sqref="J21">
    <cfRule type="cellIs" dxfId="14" priority="3" operator="notBetween">
      <formula>0</formula>
      <formula>90</formula>
    </cfRule>
  </conditionalFormatting>
  <conditionalFormatting sqref="N21">
    <cfRule type="cellIs" dxfId="13" priority="2" operator="notBetween">
      <formula>0</formula>
      <formula>90</formula>
    </cfRule>
  </conditionalFormatting>
  <conditionalFormatting sqref="R21">
    <cfRule type="cellIs" dxfId="12" priority="1" operator="notBetween">
      <formula>0</formula>
      <formula>90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24"/>
  <sheetViews>
    <sheetView workbookViewId="0"/>
  </sheetViews>
  <sheetFormatPr defaultRowHeight="15" x14ac:dyDescent="0.25"/>
  <cols>
    <col min="1" max="1" width="9.140625" style="2"/>
    <col min="2" max="2" width="10.42578125" style="2" customWidth="1"/>
    <col min="3" max="3" width="9.140625" style="2"/>
    <col min="4" max="4" width="10.85546875" style="2" bestFit="1" customWidth="1"/>
    <col min="5" max="7" width="9.140625" style="2"/>
    <col min="8" max="8" width="10.85546875" style="2" bestFit="1" customWidth="1"/>
    <col min="9" max="11" width="9.140625" style="2"/>
    <col min="12" max="12" width="11.85546875" style="2" bestFit="1" customWidth="1"/>
    <col min="13" max="15" width="9.140625" style="2"/>
    <col min="16" max="16" width="12.28515625" style="2" bestFit="1" customWidth="1"/>
    <col min="17" max="16384" width="9.140625" style="2"/>
  </cols>
  <sheetData>
    <row r="1" spans="1:19" ht="23.25" x14ac:dyDescent="0.35">
      <c r="A1" s="1" t="s">
        <v>116</v>
      </c>
    </row>
    <row r="2" spans="1:19" x14ac:dyDescent="0.25">
      <c r="A2" s="3" t="s">
        <v>117</v>
      </c>
    </row>
    <row r="4" spans="1:19" ht="20.25" thickBot="1" x14ac:dyDescent="0.35">
      <c r="A4" s="4" t="s">
        <v>58</v>
      </c>
      <c r="B4" s="4"/>
      <c r="C4" s="4"/>
      <c r="D4" s="4"/>
      <c r="E4" s="4"/>
    </row>
    <row r="5" spans="1:19" ht="15.75" thickTop="1" x14ac:dyDescent="0.25">
      <c r="A5" s="52" t="s">
        <v>120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15.75" thickBot="1" x14ac:dyDescent="0.3"/>
    <row r="7" spans="1:19" ht="15.75" thickTop="1" x14ac:dyDescent="0.25">
      <c r="A7" s="62" t="s">
        <v>47</v>
      </c>
      <c r="B7" s="63"/>
      <c r="C7" s="63"/>
      <c r="D7" s="66" t="s">
        <v>43</v>
      </c>
      <c r="E7" s="67"/>
      <c r="F7" s="67"/>
      <c r="G7" s="68"/>
      <c r="H7" s="66" t="s">
        <v>44</v>
      </c>
      <c r="I7" s="67"/>
      <c r="J7" s="67"/>
      <c r="K7" s="68"/>
      <c r="L7" s="66" t="s">
        <v>45</v>
      </c>
      <c r="M7" s="67"/>
      <c r="N7" s="67"/>
      <c r="O7" s="68"/>
      <c r="P7" s="66" t="s">
        <v>46</v>
      </c>
      <c r="Q7" s="67"/>
      <c r="R7" s="67"/>
      <c r="S7" s="68"/>
    </row>
    <row r="8" spans="1:19" ht="15.75" thickBot="1" x14ac:dyDescent="0.3">
      <c r="A8" s="64"/>
      <c r="B8" s="65"/>
      <c r="C8" s="65"/>
      <c r="D8" s="20" t="s">
        <v>20</v>
      </c>
      <c r="E8" s="69" t="s">
        <v>16</v>
      </c>
      <c r="F8" s="69"/>
      <c r="G8" s="70"/>
      <c r="H8" s="20" t="s">
        <v>20</v>
      </c>
      <c r="I8" s="69" t="s">
        <v>17</v>
      </c>
      <c r="J8" s="69"/>
      <c r="K8" s="70"/>
      <c r="L8" s="20" t="s">
        <v>20</v>
      </c>
      <c r="M8" s="69" t="s">
        <v>18</v>
      </c>
      <c r="N8" s="69"/>
      <c r="O8" s="70"/>
      <c r="P8" s="20" t="s">
        <v>20</v>
      </c>
      <c r="Q8" s="69" t="s">
        <v>19</v>
      </c>
      <c r="R8" s="69"/>
      <c r="S8" s="70"/>
    </row>
    <row r="9" spans="1:19" x14ac:dyDescent="0.25">
      <c r="A9" s="56" t="s">
        <v>48</v>
      </c>
      <c r="B9" s="57"/>
      <c r="C9" s="58"/>
      <c r="D9" s="21" t="s">
        <v>72</v>
      </c>
      <c r="E9" s="22"/>
      <c r="F9" s="23">
        <v>0</v>
      </c>
      <c r="G9" s="24"/>
      <c r="H9" s="21" t="s">
        <v>72</v>
      </c>
      <c r="I9" s="25"/>
      <c r="J9" s="26">
        <v>90</v>
      </c>
      <c r="K9" s="24"/>
      <c r="L9" s="21" t="s">
        <v>72</v>
      </c>
      <c r="M9" s="25"/>
      <c r="N9" s="26">
        <v>180</v>
      </c>
      <c r="O9" s="24"/>
      <c r="P9" s="21" t="s">
        <v>72</v>
      </c>
      <c r="Q9" s="25"/>
      <c r="R9" s="26">
        <v>270</v>
      </c>
      <c r="S9" s="24"/>
    </row>
    <row r="10" spans="1:19" x14ac:dyDescent="0.25">
      <c r="A10" s="27" t="s">
        <v>55</v>
      </c>
      <c r="B10" s="47"/>
      <c r="C10" s="29" t="s">
        <v>50</v>
      </c>
      <c r="D10" s="30" t="s">
        <v>27</v>
      </c>
      <c r="E10" s="31" t="s">
        <v>10</v>
      </c>
      <c r="F10" s="32">
        <f>180-F9</f>
        <v>180</v>
      </c>
      <c r="G10" s="33" t="s">
        <v>9</v>
      </c>
      <c r="H10" s="30" t="s">
        <v>27</v>
      </c>
      <c r="I10" s="31" t="s">
        <v>10</v>
      </c>
      <c r="J10" s="32">
        <f>180-J9</f>
        <v>90</v>
      </c>
      <c r="K10" s="33" t="s">
        <v>9</v>
      </c>
      <c r="L10" s="30" t="s">
        <v>28</v>
      </c>
      <c r="M10" s="31" t="s">
        <v>10</v>
      </c>
      <c r="N10" s="32">
        <f>N9-180</f>
        <v>0</v>
      </c>
      <c r="O10" s="33" t="s">
        <v>11</v>
      </c>
      <c r="P10" s="30" t="s">
        <v>28</v>
      </c>
      <c r="Q10" s="31" t="s">
        <v>10</v>
      </c>
      <c r="R10" s="32">
        <f>R9-180</f>
        <v>90</v>
      </c>
      <c r="S10" s="33" t="s">
        <v>11</v>
      </c>
    </row>
    <row r="11" spans="1:19" ht="15.75" thickBot="1" x14ac:dyDescent="0.3">
      <c r="A11" s="53" t="s">
        <v>53</v>
      </c>
      <c r="B11" s="54"/>
      <c r="C11" s="55"/>
      <c r="D11" s="34" t="s">
        <v>24</v>
      </c>
      <c r="E11" s="35" t="s">
        <v>12</v>
      </c>
      <c r="F11" s="36">
        <f>F9</f>
        <v>0</v>
      </c>
      <c r="G11" s="37"/>
      <c r="H11" s="34" t="s">
        <v>21</v>
      </c>
      <c r="I11" s="35" t="s">
        <v>13</v>
      </c>
      <c r="J11" s="36">
        <f>180-J9</f>
        <v>90</v>
      </c>
      <c r="K11" s="37"/>
      <c r="L11" s="34" t="s">
        <v>22</v>
      </c>
      <c r="M11" s="35" t="s">
        <v>14</v>
      </c>
      <c r="N11" s="36">
        <f>N9-180</f>
        <v>0</v>
      </c>
      <c r="O11" s="37"/>
      <c r="P11" s="34" t="s">
        <v>23</v>
      </c>
      <c r="Q11" s="35" t="s">
        <v>15</v>
      </c>
      <c r="R11" s="36">
        <f>360-R9</f>
        <v>90</v>
      </c>
      <c r="S11" s="37"/>
    </row>
    <row r="12" spans="1:19" ht="15.75" thickBot="1" x14ac:dyDescent="0.3"/>
    <row r="13" spans="1:19" ht="15.75" thickTop="1" x14ac:dyDescent="0.25">
      <c r="A13" s="62" t="s">
        <v>56</v>
      </c>
      <c r="B13" s="63"/>
      <c r="C13" s="63"/>
      <c r="D13" s="66" t="s">
        <v>43</v>
      </c>
      <c r="E13" s="67"/>
      <c r="F13" s="67"/>
      <c r="G13" s="68"/>
      <c r="H13" s="66" t="s">
        <v>44</v>
      </c>
      <c r="I13" s="67"/>
      <c r="J13" s="67"/>
      <c r="K13" s="68"/>
      <c r="L13" s="66" t="s">
        <v>45</v>
      </c>
      <c r="M13" s="67"/>
      <c r="N13" s="67"/>
      <c r="O13" s="68"/>
      <c r="P13" s="66" t="s">
        <v>46</v>
      </c>
      <c r="Q13" s="67"/>
      <c r="R13" s="67"/>
      <c r="S13" s="68"/>
    </row>
    <row r="14" spans="1:19" ht="15.75" thickBot="1" x14ac:dyDescent="0.3">
      <c r="A14" s="64"/>
      <c r="B14" s="65"/>
      <c r="C14" s="65"/>
      <c r="D14" s="20" t="s">
        <v>20</v>
      </c>
      <c r="E14" s="69" t="s">
        <v>16</v>
      </c>
      <c r="F14" s="69"/>
      <c r="G14" s="70"/>
      <c r="H14" s="20" t="s">
        <v>20</v>
      </c>
      <c r="I14" s="69" t="s">
        <v>17</v>
      </c>
      <c r="J14" s="69"/>
      <c r="K14" s="70"/>
      <c r="L14" s="20" t="s">
        <v>20</v>
      </c>
      <c r="M14" s="69" t="s">
        <v>18</v>
      </c>
      <c r="N14" s="69"/>
      <c r="O14" s="70"/>
      <c r="P14" s="20" t="s">
        <v>20</v>
      </c>
      <c r="Q14" s="69" t="s">
        <v>19</v>
      </c>
      <c r="R14" s="69"/>
      <c r="S14" s="70"/>
    </row>
    <row r="15" spans="1:19" x14ac:dyDescent="0.25">
      <c r="A15" s="38" t="s">
        <v>55</v>
      </c>
      <c r="B15" s="39"/>
      <c r="C15" s="40" t="s">
        <v>50</v>
      </c>
      <c r="D15" s="21" t="s">
        <v>79</v>
      </c>
      <c r="E15" s="41" t="s">
        <v>10</v>
      </c>
      <c r="F15" s="26">
        <v>0</v>
      </c>
      <c r="G15" s="42" t="s">
        <v>9</v>
      </c>
      <c r="H15" s="21" t="s">
        <v>79</v>
      </c>
      <c r="I15" s="41" t="s">
        <v>10</v>
      </c>
      <c r="J15" s="26">
        <v>0</v>
      </c>
      <c r="K15" s="42" t="s">
        <v>9</v>
      </c>
      <c r="L15" s="21" t="s">
        <v>80</v>
      </c>
      <c r="M15" s="41" t="s">
        <v>10</v>
      </c>
      <c r="N15" s="26">
        <v>0</v>
      </c>
      <c r="O15" s="42" t="s">
        <v>11</v>
      </c>
      <c r="P15" s="21" t="s">
        <v>80</v>
      </c>
      <c r="Q15" s="41" t="s">
        <v>10</v>
      </c>
      <c r="R15" s="26">
        <v>0</v>
      </c>
      <c r="S15" s="42" t="s">
        <v>11</v>
      </c>
    </row>
    <row r="16" spans="1:19" x14ac:dyDescent="0.25">
      <c r="A16" s="59" t="s">
        <v>48</v>
      </c>
      <c r="B16" s="60"/>
      <c r="C16" s="61"/>
      <c r="D16" s="30" t="s">
        <v>31</v>
      </c>
      <c r="E16" s="48"/>
      <c r="F16" s="49">
        <f>180-F15</f>
        <v>180</v>
      </c>
      <c r="G16" s="50"/>
      <c r="H16" s="30" t="s">
        <v>31</v>
      </c>
      <c r="I16" s="48"/>
      <c r="J16" s="49">
        <f>180-J15</f>
        <v>180</v>
      </c>
      <c r="K16" s="50"/>
      <c r="L16" s="43" t="s">
        <v>32</v>
      </c>
      <c r="M16" s="48"/>
      <c r="N16" s="49">
        <f>180+N15</f>
        <v>180</v>
      </c>
      <c r="O16" s="50"/>
      <c r="P16" s="43" t="s">
        <v>32</v>
      </c>
      <c r="Q16" s="48"/>
      <c r="R16" s="49">
        <f>180+R15</f>
        <v>180</v>
      </c>
      <c r="S16" s="50"/>
    </row>
    <row r="17" spans="1:19" ht="15.75" thickBot="1" x14ac:dyDescent="0.3">
      <c r="A17" s="53" t="s">
        <v>53</v>
      </c>
      <c r="B17" s="54"/>
      <c r="C17" s="55"/>
      <c r="D17" s="34" t="s">
        <v>65</v>
      </c>
      <c r="E17" s="35" t="s">
        <v>12</v>
      </c>
      <c r="F17" s="36">
        <f>180-F15</f>
        <v>180</v>
      </c>
      <c r="G17" s="37"/>
      <c r="H17" s="34" t="s">
        <v>66</v>
      </c>
      <c r="I17" s="35" t="s">
        <v>13</v>
      </c>
      <c r="J17" s="36">
        <f>J15</f>
        <v>0</v>
      </c>
      <c r="K17" s="37"/>
      <c r="L17" s="34" t="s">
        <v>68</v>
      </c>
      <c r="M17" s="35" t="s">
        <v>14</v>
      </c>
      <c r="N17" s="36">
        <f>N15</f>
        <v>0</v>
      </c>
      <c r="O17" s="37"/>
      <c r="P17" s="34" t="s">
        <v>70</v>
      </c>
      <c r="Q17" s="35" t="s">
        <v>15</v>
      </c>
      <c r="R17" s="36">
        <f>180-R15</f>
        <v>180</v>
      </c>
      <c r="S17" s="37"/>
    </row>
    <row r="18" spans="1:19" ht="15.75" thickBot="1" x14ac:dyDescent="0.3"/>
    <row r="19" spans="1:19" ht="15.75" thickTop="1" x14ac:dyDescent="0.25">
      <c r="A19" s="62" t="s">
        <v>54</v>
      </c>
      <c r="B19" s="63"/>
      <c r="C19" s="63"/>
      <c r="D19" s="66" t="s">
        <v>43</v>
      </c>
      <c r="E19" s="67"/>
      <c r="F19" s="67"/>
      <c r="G19" s="68"/>
      <c r="H19" s="66" t="s">
        <v>44</v>
      </c>
      <c r="I19" s="67"/>
      <c r="J19" s="67"/>
      <c r="K19" s="68"/>
      <c r="L19" s="66" t="s">
        <v>45</v>
      </c>
      <c r="M19" s="67"/>
      <c r="N19" s="67"/>
      <c r="O19" s="68"/>
      <c r="P19" s="66" t="s">
        <v>46</v>
      </c>
      <c r="Q19" s="67"/>
      <c r="R19" s="67"/>
      <c r="S19" s="68"/>
    </row>
    <row r="20" spans="1:19" ht="15.75" thickBot="1" x14ac:dyDescent="0.3">
      <c r="A20" s="64"/>
      <c r="B20" s="65"/>
      <c r="C20" s="65"/>
      <c r="D20" s="20" t="s">
        <v>20</v>
      </c>
      <c r="E20" s="69" t="s">
        <v>16</v>
      </c>
      <c r="F20" s="69"/>
      <c r="G20" s="70"/>
      <c r="H20" s="20" t="s">
        <v>20</v>
      </c>
      <c r="I20" s="69" t="s">
        <v>17</v>
      </c>
      <c r="J20" s="69"/>
      <c r="K20" s="70"/>
      <c r="L20" s="20" t="s">
        <v>20</v>
      </c>
      <c r="M20" s="69" t="s">
        <v>18</v>
      </c>
      <c r="N20" s="69"/>
      <c r="O20" s="70"/>
      <c r="P20" s="20" t="s">
        <v>20</v>
      </c>
      <c r="Q20" s="69" t="s">
        <v>19</v>
      </c>
      <c r="R20" s="69"/>
      <c r="S20" s="70"/>
    </row>
    <row r="21" spans="1:19" x14ac:dyDescent="0.25">
      <c r="A21" s="56" t="s">
        <v>53</v>
      </c>
      <c r="B21" s="57"/>
      <c r="C21" s="58"/>
      <c r="D21" s="21" t="s">
        <v>74</v>
      </c>
      <c r="E21" s="41" t="s">
        <v>12</v>
      </c>
      <c r="F21" s="23">
        <v>0</v>
      </c>
      <c r="G21" s="42"/>
      <c r="H21" s="21" t="s">
        <v>75</v>
      </c>
      <c r="I21" s="41" t="s">
        <v>13</v>
      </c>
      <c r="J21" s="26">
        <v>0</v>
      </c>
      <c r="K21" s="42"/>
      <c r="L21" s="21" t="s">
        <v>77</v>
      </c>
      <c r="M21" s="41" t="s">
        <v>14</v>
      </c>
      <c r="N21" s="26">
        <v>0</v>
      </c>
      <c r="O21" s="42"/>
      <c r="P21" s="21" t="s">
        <v>78</v>
      </c>
      <c r="Q21" s="41" t="s">
        <v>15</v>
      </c>
      <c r="R21" s="26">
        <v>0</v>
      </c>
      <c r="S21" s="42"/>
    </row>
    <row r="22" spans="1:19" x14ac:dyDescent="0.25">
      <c r="A22" s="59" t="s">
        <v>48</v>
      </c>
      <c r="B22" s="60"/>
      <c r="C22" s="61"/>
      <c r="D22" s="30" t="s">
        <v>29</v>
      </c>
      <c r="E22" s="31"/>
      <c r="F22" s="32">
        <f>F21</f>
        <v>0</v>
      </c>
      <c r="G22" s="33"/>
      <c r="H22" s="30" t="s">
        <v>31</v>
      </c>
      <c r="I22" s="31"/>
      <c r="J22" s="32">
        <f>180-J21</f>
        <v>180</v>
      </c>
      <c r="K22" s="33"/>
      <c r="L22" s="43" t="s">
        <v>32</v>
      </c>
      <c r="M22" s="31"/>
      <c r="N22" s="32">
        <f>180+N21</f>
        <v>180</v>
      </c>
      <c r="O22" s="33"/>
      <c r="P22" s="30" t="s">
        <v>30</v>
      </c>
      <c r="Q22" s="31"/>
      <c r="R22" s="32">
        <f>360-R21</f>
        <v>360</v>
      </c>
      <c r="S22" s="33"/>
    </row>
    <row r="23" spans="1:19" ht="15.75" thickBot="1" x14ac:dyDescent="0.3">
      <c r="A23" s="44" t="s">
        <v>55</v>
      </c>
      <c r="B23" s="45"/>
      <c r="C23" s="46" t="s">
        <v>50</v>
      </c>
      <c r="D23" s="34" t="s">
        <v>27</v>
      </c>
      <c r="E23" s="35" t="s">
        <v>10</v>
      </c>
      <c r="F23" s="36">
        <f>180-F21</f>
        <v>180</v>
      </c>
      <c r="G23" s="37" t="s">
        <v>9</v>
      </c>
      <c r="H23" s="34" t="s">
        <v>67</v>
      </c>
      <c r="I23" s="35" t="s">
        <v>34</v>
      </c>
      <c r="J23" s="36">
        <f>J21</f>
        <v>0</v>
      </c>
      <c r="K23" s="37" t="s">
        <v>9</v>
      </c>
      <c r="L23" s="34" t="s">
        <v>69</v>
      </c>
      <c r="M23" s="35" t="s">
        <v>34</v>
      </c>
      <c r="N23" s="36">
        <f>N21</f>
        <v>0</v>
      </c>
      <c r="O23" s="37" t="s">
        <v>11</v>
      </c>
      <c r="P23" s="34" t="s">
        <v>71</v>
      </c>
      <c r="Q23" s="35" t="s">
        <v>10</v>
      </c>
      <c r="R23" s="36">
        <f>180-R21</f>
        <v>180</v>
      </c>
      <c r="S23" s="37" t="s">
        <v>11</v>
      </c>
    </row>
    <row r="24" spans="1:19" x14ac:dyDescent="0.25">
      <c r="A24" s="3" t="s">
        <v>119</v>
      </c>
    </row>
  </sheetData>
  <sheetProtection algorithmName="SHA-512" hashValue="ANS3TBvq+fz87QkyPK31JUvfu/g8i3OnVIee8jI8ROwIiKAH7wuBAJ5yx7L2Nh9dbKGkrMO6Mix30lkv37O42w==" saltValue="FP1Rvq0aca8YnVLfqABFqQ==" spinCount="100000" sheet="1" objects="1" scenarios="1"/>
  <protectedRanges>
    <protectedRange sqref="F9 J9 N9 R9 R15 N15 J15 F15 F21 J21 N21 R21" name="Zonă1"/>
  </protectedRanges>
  <mergeCells count="34">
    <mergeCell ref="A21:C21"/>
    <mergeCell ref="A22:C22"/>
    <mergeCell ref="D19:G19"/>
    <mergeCell ref="H19:K19"/>
    <mergeCell ref="L19:O19"/>
    <mergeCell ref="A16:C16"/>
    <mergeCell ref="A17:C17"/>
    <mergeCell ref="A19:C20"/>
    <mergeCell ref="L13:O13"/>
    <mergeCell ref="P13:S13"/>
    <mergeCell ref="E14:G14"/>
    <mergeCell ref="I14:K14"/>
    <mergeCell ref="M14:O14"/>
    <mergeCell ref="Q14:S14"/>
    <mergeCell ref="P19:S19"/>
    <mergeCell ref="E20:G20"/>
    <mergeCell ref="I20:K20"/>
    <mergeCell ref="M20:O20"/>
    <mergeCell ref="Q20:S20"/>
    <mergeCell ref="A9:C9"/>
    <mergeCell ref="A11:C11"/>
    <mergeCell ref="A13:C14"/>
    <mergeCell ref="D13:G13"/>
    <mergeCell ref="H13:K13"/>
    <mergeCell ref="A7:C8"/>
    <mergeCell ref="D7:G7"/>
    <mergeCell ref="H7:K7"/>
    <mergeCell ref="L7:O7"/>
    <mergeCell ref="A5:S5"/>
    <mergeCell ref="P7:S7"/>
    <mergeCell ref="E8:G8"/>
    <mergeCell ref="I8:K8"/>
    <mergeCell ref="M8:O8"/>
    <mergeCell ref="Q8:S8"/>
  </mergeCells>
  <conditionalFormatting sqref="J9">
    <cfRule type="cellIs" dxfId="11" priority="16" operator="notBetween">
      <formula>90</formula>
      <formula>180</formula>
    </cfRule>
  </conditionalFormatting>
  <conditionalFormatting sqref="N9">
    <cfRule type="cellIs" dxfId="10" priority="15" operator="notBetween">
      <formula>180</formula>
      <formula>270</formula>
    </cfRule>
  </conditionalFormatting>
  <conditionalFormatting sqref="R9">
    <cfRule type="cellIs" dxfId="9" priority="14" operator="notBetween">
      <formula>270</formula>
      <formula>360</formula>
    </cfRule>
  </conditionalFormatting>
  <conditionalFormatting sqref="F9">
    <cfRule type="cellIs" dxfId="8" priority="13" operator="notBetween">
      <formula>0</formula>
      <formula>90</formula>
    </cfRule>
  </conditionalFormatting>
  <conditionalFormatting sqref="F15">
    <cfRule type="cellIs" dxfId="7" priority="8" operator="notBetween">
      <formula>90</formula>
      <formula>180</formula>
    </cfRule>
  </conditionalFormatting>
  <conditionalFormatting sqref="J15">
    <cfRule type="cellIs" dxfId="6" priority="7" operator="notBetween">
      <formula>0</formula>
      <formula>90</formula>
    </cfRule>
  </conditionalFormatting>
  <conditionalFormatting sqref="N15">
    <cfRule type="cellIs" dxfId="5" priority="6" operator="notBetween">
      <formula>0</formula>
      <formula>90</formula>
    </cfRule>
  </conditionalFormatting>
  <conditionalFormatting sqref="R15">
    <cfRule type="cellIs" dxfId="4" priority="5" operator="notBetween">
      <formula>90</formula>
      <formula>180</formula>
    </cfRule>
  </conditionalFormatting>
  <conditionalFormatting sqref="F21">
    <cfRule type="cellIs" dxfId="3" priority="4" operator="notBetween">
      <formula>0</formula>
      <formula>90</formula>
    </cfRule>
  </conditionalFormatting>
  <conditionalFormatting sqref="J21">
    <cfRule type="cellIs" dxfId="2" priority="3" operator="notBetween">
      <formula>0</formula>
      <formula>90</formula>
    </cfRule>
  </conditionalFormatting>
  <conditionalFormatting sqref="N21">
    <cfRule type="cellIs" dxfId="1" priority="2" operator="notBetween">
      <formula>0</formula>
      <formula>90</formula>
    </cfRule>
  </conditionalFormatting>
  <conditionalFormatting sqref="R21">
    <cfRule type="cellIs" dxfId="0" priority="1" operator="notBetween">
      <formula>0</formula>
      <formula>90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Introduction</vt:lpstr>
      <vt:lpstr>Conversion-Northern Hemisphere</vt:lpstr>
      <vt:lpstr>Conversion-Southern Hemisphere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2016-08-03T09:01:21Z</cp:lastPrinted>
  <dcterms:created xsi:type="dcterms:W3CDTF">2015-05-25T08:39:05Z</dcterms:created>
  <dcterms:modified xsi:type="dcterms:W3CDTF">2016-08-03T10:17:57Z</dcterms:modified>
</cp:coreProperties>
</file>