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rin\Documents\CREATE WORDPRESS\FLAGGAFF\Flag Gaff _ Maritime Navigation using Excel _ v1.0\"/>
    </mc:Choice>
  </mc:AlternateContent>
  <workbookProtection workbookAlgorithmName="SHA-512" workbookHashValue="MWu5Yp1Z5gJ9dAMWrBjsluQiidj0K/dxHacjxtjbAfCcWAsBan4MUhcokcajIby5b6OwiyFWYcrDnhtj1ldDVg==" workbookSaltValue="AvWCp7E2RhxoWvghEedJqQ==" workbookSpinCount="100000" lockStructure="1"/>
  <bookViews>
    <workbookView xWindow="0" yWindow="0" windowWidth="20490" windowHeight="7905" tabRatio="789"/>
  </bookViews>
  <sheets>
    <sheet name="Introduction" sheetId="1" r:id="rId1"/>
    <sheet name="Distance of the Sea Horizon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F12" i="2" l="1"/>
</calcChain>
</file>

<file path=xl/comments1.xml><?xml version="1.0" encoding="utf-8"?>
<comments xmlns="http://schemas.openxmlformats.org/spreadsheetml/2006/main">
  <authors>
    <author>Sorin Stamate</author>
  </authors>
  <commentList>
    <comment ref="F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>- Editura Militara, 1959. Bucharest. Page 37.</t>
        </r>
      </text>
    </comment>
    <comment ref="G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>- Editura Militara, 1959. Bucharest. Page 37.</t>
        </r>
      </text>
    </comment>
  </commentList>
</comments>
</file>

<file path=xl/sharedStrings.xml><?xml version="1.0" encoding="utf-8"?>
<sst xmlns="http://schemas.openxmlformats.org/spreadsheetml/2006/main" count="98" uniqueCount="70">
  <si>
    <t>=</t>
  </si>
  <si>
    <t>K = 0.16</t>
  </si>
  <si>
    <t>K = 0.08</t>
  </si>
  <si>
    <t>( R )</t>
  </si>
  <si>
    <t>( d )</t>
  </si>
  <si>
    <t>( K )</t>
  </si>
  <si>
    <t>( D )</t>
  </si>
  <si>
    <t>[Nm]</t>
  </si>
  <si>
    <t>[m]</t>
  </si>
  <si>
    <t>√‾(2 R h)</t>
  </si>
  <si>
    <t>( h )</t>
  </si>
  <si>
    <t>1. The Geometric Horizon:</t>
  </si>
  <si>
    <t>where:</t>
  </si>
  <si>
    <t>radius of terrestrial sphere</t>
  </si>
  <si>
    <t>it has a variable value in various books or nautical tables:</t>
  </si>
  <si>
    <t>i.e.</t>
  </si>
  <si>
    <t>or</t>
  </si>
  <si>
    <t>Coefficient of Terrestrial Refraction:</t>
  </si>
  <si>
    <t>if</t>
  </si>
  <si>
    <t>then:</t>
  </si>
  <si>
    <t>distance to the visible horizon, in nautical miles</t>
  </si>
  <si>
    <t>height of eye, in meters</t>
  </si>
  <si>
    <t>or approximate formula, but sufficiently accurate:</t>
  </si>
  <si>
    <t>Formula</t>
  </si>
  <si>
    <t>Observer's height of eye</t>
  </si>
  <si>
    <t>Units</t>
  </si>
  <si>
    <t>Distance of the</t>
  </si>
  <si>
    <t>Sea Horizon</t>
  </si>
  <si>
    <t>Symbol</t>
  </si>
  <si>
    <r>
      <t>D = 2.08*</t>
    </r>
    <r>
      <rPr>
        <b/>
        <sz val="11"/>
        <color theme="1"/>
        <rFont val="Calibri"/>
        <family val="2"/>
        <charset val="238"/>
      </rPr>
      <t>√‾h</t>
    </r>
  </si>
  <si>
    <r>
      <t xml:space="preserve">2.08 * </t>
    </r>
    <r>
      <rPr>
        <b/>
        <sz val="11"/>
        <color theme="1"/>
        <rFont val="Calibri"/>
        <family val="2"/>
        <charset val="238"/>
      </rPr>
      <t>√‾h</t>
    </r>
  </si>
  <si>
    <r>
      <t xml:space="preserve">2 * </t>
    </r>
    <r>
      <rPr>
        <b/>
        <sz val="11"/>
        <color theme="1"/>
        <rFont val="Calibri"/>
        <family val="2"/>
        <charset val="238"/>
      </rPr>
      <t>√‾h</t>
    </r>
  </si>
  <si>
    <t>( Dist )</t>
  </si>
  <si>
    <t>Distance to the Geometric Horizon:</t>
  </si>
  <si>
    <t>(Theoretic Distance to the Horizon)</t>
  </si>
  <si>
    <t>d</t>
  </si>
  <si>
    <t>2. The Visible Horizon. Terrestrial Refraction:</t>
  </si>
  <si>
    <t>Terrestrial Refraction:</t>
  </si>
  <si>
    <t>because the Earth's atmosphere is not all the same density</t>
  </si>
  <si>
    <t>Angle of Terrestrial Refraction:</t>
  </si>
  <si>
    <t>the angle between the direction to Geometric Horizon and to Visible Horizon</t>
  </si>
  <si>
    <t>Geometric Horizon:</t>
  </si>
  <si>
    <t>Visible Horizon:</t>
  </si>
  <si>
    <t>Depression (or Inclination) of the Visible Horizon:</t>
  </si>
  <si>
    <t>the angle between True Horizon Plane and the direction to the Visible Horizon</t>
  </si>
  <si>
    <t>it characterize atmospheric refraction ability</t>
  </si>
  <si>
    <t>others</t>
  </si>
  <si>
    <t>D</t>
  </si>
  <si>
    <t>Distance to the Visible Horizon:</t>
  </si>
  <si>
    <t>(Depr)</t>
  </si>
  <si>
    <t>Depr'</t>
  </si>
  <si>
    <r>
      <t xml:space="preserve">1.765 *  </t>
    </r>
    <r>
      <rPr>
        <b/>
        <sz val="11"/>
        <color theme="1"/>
        <rFont val="Calibri"/>
        <family val="2"/>
        <charset val="238"/>
      </rPr>
      <t>√‾h</t>
    </r>
  </si>
  <si>
    <t>(Depr')</t>
  </si>
  <si>
    <t>depression, in minutes of arc</t>
  </si>
  <si>
    <t>(Dip of the Sea Horizon)</t>
  </si>
  <si>
    <t>(or Dip)</t>
  </si>
  <si>
    <t>Introduction:</t>
  </si>
  <si>
    <t>(Distance of the Sea Horizon)</t>
  </si>
  <si>
    <t>Distance of the Sea Horizon</t>
  </si>
  <si>
    <t>Approximate</t>
  </si>
  <si>
    <r>
      <t xml:space="preserve">D = 2 * </t>
    </r>
    <r>
      <rPr>
        <b/>
        <sz val="11"/>
        <color theme="1"/>
        <rFont val="Calibri"/>
        <family val="2"/>
        <charset val="238"/>
      </rPr>
      <t>√‾h</t>
    </r>
  </si>
  <si>
    <t>Observer's eye height above sea level:</t>
  </si>
  <si>
    <t>observer's eye height above sea level</t>
  </si>
  <si>
    <t>it depends on air pressure, temperature, humidity, purity, etc.</t>
  </si>
  <si>
    <t>DISTANCE OF THE SEA HORIZON</t>
  </si>
  <si>
    <t>Flag Gaff</t>
  </si>
  <si>
    <t>Maritime Navigation using Excel</t>
  </si>
  <si>
    <r>
      <t xml:space="preserve">Prepared by </t>
    </r>
    <r>
      <rPr>
        <b/>
        <sz val="8"/>
        <color theme="0" tint="-0.499984740745262"/>
        <rFont val="Calibri"/>
        <family val="2"/>
        <charset val="238"/>
      </rPr>
      <t>© 2016 Sorin Stamate</t>
    </r>
  </si>
  <si>
    <t>(To be filled only in YELLOW cells)</t>
  </si>
  <si>
    <t>[ '.0 ]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</si>
</sst>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b/>
      <i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0" tint="-0.499984740745262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9" fillId="0" borderId="0" xfId="1" applyFont="1" applyProtection="1">
      <protection hidden="1"/>
    </xf>
    <xf numFmtId="0" fontId="0" fillId="0" borderId="0" xfId="0" applyProtection="1">
      <protection hidden="1"/>
    </xf>
    <xf numFmtId="0" fontId="10" fillId="0" borderId="0" xfId="0" applyFont="1" applyProtection="1">
      <protection hidden="1"/>
    </xf>
    <xf numFmtId="0" fontId="7" fillId="0" borderId="0" xfId="1" applyFont="1" applyAlignment="1" applyProtection="1">
      <alignment horizontal="center"/>
      <protection hidden="1"/>
    </xf>
    <xf numFmtId="0" fontId="2" fillId="0" borderId="1" xfId="2" applyProtection="1">
      <protection hidden="1"/>
    </xf>
    <xf numFmtId="0" fontId="4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4" borderId="2" xfId="0" applyFont="1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0" fontId="5" fillId="4" borderId="4" xfId="0" applyFont="1" applyFill="1" applyBorder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2" fillId="0" borderId="0" xfId="2" applyBorder="1" applyProtection="1"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6" fillId="0" borderId="0" xfId="3" applyAlignment="1" applyProtection="1">
      <alignment horizontal="center"/>
      <protection hidden="1"/>
    </xf>
    <xf numFmtId="0" fontId="6" fillId="0" borderId="0" xfId="3" applyAlignment="1" applyProtection="1">
      <protection hidden="1"/>
    </xf>
    <xf numFmtId="0" fontId="3" fillId="2" borderId="25" xfId="0" applyFont="1" applyFill="1" applyBorder="1" applyAlignment="1" applyProtection="1">
      <alignment horizontal="center"/>
      <protection hidden="1"/>
    </xf>
    <xf numFmtId="0" fontId="3" fillId="2" borderId="15" xfId="0" applyFont="1" applyFill="1" applyBorder="1" applyAlignment="1" applyProtection="1">
      <alignment horizontal="center"/>
      <protection hidden="1"/>
    </xf>
    <xf numFmtId="0" fontId="3" fillId="2" borderId="21" xfId="0" applyFont="1" applyFill="1" applyBorder="1" applyAlignment="1" applyProtection="1">
      <alignment horizontal="center"/>
      <protection hidden="1"/>
    </xf>
    <xf numFmtId="0" fontId="3" fillId="2" borderId="16" xfId="0" applyFont="1" applyFill="1" applyBorder="1" applyAlignment="1" applyProtection="1">
      <alignment horizontal="center"/>
      <protection hidden="1"/>
    </xf>
    <xf numFmtId="0" fontId="3" fillId="4" borderId="5" xfId="0" applyFont="1" applyFill="1" applyBorder="1" applyAlignment="1" applyProtection="1">
      <alignment horizontal="center"/>
      <protection hidden="1"/>
    </xf>
    <xf numFmtId="0" fontId="3" fillId="4" borderId="9" xfId="0" applyFont="1" applyFill="1" applyBorder="1" applyAlignment="1" applyProtection="1">
      <alignment horizontal="center"/>
      <protection hidden="1"/>
    </xf>
    <xf numFmtId="0" fontId="3" fillId="4" borderId="17" xfId="0" applyFont="1" applyFill="1" applyBorder="1" applyAlignment="1" applyProtection="1">
      <alignment horizontal="center"/>
      <protection hidden="1"/>
    </xf>
    <xf numFmtId="0" fontId="3" fillId="4" borderId="18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3" fillId="2" borderId="13" xfId="0" applyFont="1" applyFill="1" applyBorder="1" applyAlignment="1" applyProtection="1">
      <alignment horizontal="center"/>
      <protection hidden="1"/>
    </xf>
    <xf numFmtId="0" fontId="3" fillId="2" borderId="19" xfId="0" applyFont="1" applyFill="1" applyBorder="1" applyAlignment="1" applyProtection="1">
      <alignment horizontal="center"/>
      <protection hidden="1"/>
    </xf>
    <xf numFmtId="0" fontId="3" fillId="2" borderId="20" xfId="0" applyFont="1" applyFill="1" applyBorder="1" applyAlignment="1" applyProtection="1">
      <alignment horizontal="center"/>
      <protection hidden="1"/>
    </xf>
    <xf numFmtId="0" fontId="0" fillId="0" borderId="5" xfId="0" applyFill="1" applyBorder="1" applyAlignment="1" applyProtection="1">
      <alignment horizontal="left"/>
      <protection hidden="1"/>
    </xf>
    <xf numFmtId="0" fontId="0" fillId="0" borderId="6" xfId="0" applyFill="1" applyBorder="1" applyAlignment="1" applyProtection="1">
      <alignment horizontal="left"/>
      <protection hidden="1"/>
    </xf>
    <xf numFmtId="0" fontId="0" fillId="0" borderId="9" xfId="0" applyFill="1" applyBorder="1" applyAlignment="1" applyProtection="1">
      <alignment horizontal="left"/>
      <protection hidden="1"/>
    </xf>
    <xf numFmtId="0" fontId="3" fillId="2" borderId="8" xfId="0" applyFont="1" applyFill="1" applyBorder="1" applyAlignment="1" applyProtection="1">
      <alignment horizontal="center"/>
      <protection hidden="1"/>
    </xf>
    <xf numFmtId="0" fontId="3" fillId="2" borderId="14" xfId="0" applyFont="1" applyFill="1" applyBorder="1" applyAlignment="1" applyProtection="1">
      <alignment horizontal="center"/>
      <protection hidden="1"/>
    </xf>
    <xf numFmtId="0" fontId="0" fillId="3" borderId="21" xfId="0" applyFill="1" applyBorder="1" applyProtection="1">
      <protection hidden="1"/>
    </xf>
    <xf numFmtId="0" fontId="0" fillId="3" borderId="22" xfId="0" applyFill="1" applyBorder="1" applyProtection="1">
      <protection hidden="1"/>
    </xf>
    <xf numFmtId="0" fontId="3" fillId="5" borderId="10" xfId="0" applyFont="1" applyFill="1" applyBorder="1" applyAlignment="1" applyProtection="1">
      <alignment horizontal="left"/>
      <protection hidden="1"/>
    </xf>
    <xf numFmtId="0" fontId="3" fillId="5" borderId="11" xfId="0" applyFont="1" applyFill="1" applyBorder="1" applyAlignment="1" applyProtection="1">
      <alignment horizontal="left"/>
      <protection hidden="1"/>
    </xf>
    <xf numFmtId="0" fontId="3" fillId="5" borderId="12" xfId="0" applyFont="1" applyFill="1" applyBorder="1" applyAlignment="1" applyProtection="1">
      <alignment horizontal="left"/>
      <protection hidden="1"/>
    </xf>
    <xf numFmtId="0" fontId="3" fillId="5" borderId="10" xfId="0" applyFont="1" applyFill="1" applyBorder="1" applyAlignment="1" applyProtection="1">
      <alignment horizontal="center"/>
      <protection hidden="1"/>
    </xf>
    <xf numFmtId="0" fontId="3" fillId="5" borderId="12" xfId="0" applyFont="1" applyFill="1" applyBorder="1" applyAlignment="1" applyProtection="1">
      <alignment horizontal="center"/>
      <protection hidden="1"/>
    </xf>
    <xf numFmtId="164" fontId="3" fillId="5" borderId="23" xfId="0" applyNumberFormat="1" applyFont="1" applyFill="1" applyBorder="1" applyProtection="1">
      <protection hidden="1"/>
    </xf>
    <xf numFmtId="164" fontId="3" fillId="5" borderId="24" xfId="0" applyNumberFormat="1" applyFont="1" applyFill="1" applyBorder="1" applyProtection="1">
      <protection hidden="1"/>
    </xf>
    <xf numFmtId="0" fontId="10" fillId="0" borderId="0" xfId="0" applyFont="1" applyFill="1" applyBorder="1" applyAlignment="1" applyProtection="1">
      <protection hidden="1"/>
    </xf>
    <xf numFmtId="0" fontId="0" fillId="0" borderId="0" xfId="0" applyFill="1" applyBorder="1" applyAlignment="1" applyProtection="1">
      <protection hidden="1"/>
    </xf>
    <xf numFmtId="0" fontId="3" fillId="0" borderId="0" xfId="0" applyFont="1" applyFill="1" applyBorder="1" applyProtection="1">
      <protection hidden="1"/>
    </xf>
    <xf numFmtId="164" fontId="0" fillId="0" borderId="0" xfId="0" applyNumberFormat="1" applyProtection="1">
      <protection hidden="1"/>
    </xf>
  </cellXfs>
  <cellStyles count="4">
    <cellStyle name="Normal" xfId="0" builtinId="0"/>
    <cellStyle name="Text explicativ" xfId="3" builtinId="53"/>
    <cellStyle name="Titlu" xfId="1" builtinId="15"/>
    <cellStyle name="Titlu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59"/>
  <sheetViews>
    <sheetView tabSelected="1" workbookViewId="0"/>
  </sheetViews>
  <sheetFormatPr defaultRowHeight="15" x14ac:dyDescent="0.25"/>
  <cols>
    <col min="1" max="16384" width="9.140625" style="2"/>
  </cols>
  <sheetData>
    <row r="1" spans="1:15" ht="23.25" x14ac:dyDescent="0.35">
      <c r="A1" s="1" t="s">
        <v>65</v>
      </c>
    </row>
    <row r="2" spans="1:15" x14ac:dyDescent="0.25">
      <c r="A2" s="3" t="s">
        <v>66</v>
      </c>
    </row>
    <row r="3" spans="1:15" ht="23.25" x14ac:dyDescent="0.35">
      <c r="A3" s="4" t="s">
        <v>64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5" spans="1:15" ht="20.25" thickBot="1" x14ac:dyDescent="0.35">
      <c r="A5" s="5" t="s">
        <v>56</v>
      </c>
      <c r="B5" s="5"/>
    </row>
    <row r="6" spans="1:15" ht="15.75" thickTop="1" x14ac:dyDescent="0.25"/>
    <row r="7" spans="1:15" x14ac:dyDescent="0.25">
      <c r="C7" s="2" t="s">
        <v>61</v>
      </c>
    </row>
    <row r="9" spans="1:15" x14ac:dyDescent="0.25">
      <c r="C9" s="2" t="s">
        <v>41</v>
      </c>
    </row>
    <row r="11" spans="1:15" x14ac:dyDescent="0.25">
      <c r="C11" s="2" t="s">
        <v>37</v>
      </c>
    </row>
    <row r="13" spans="1:15" x14ac:dyDescent="0.25">
      <c r="C13" s="2" t="s">
        <v>42</v>
      </c>
    </row>
    <row r="15" spans="1:15" ht="20.25" thickBot="1" x14ac:dyDescent="0.35">
      <c r="A15" s="5" t="s">
        <v>11</v>
      </c>
      <c r="B15" s="5"/>
      <c r="C15" s="5"/>
      <c r="D15" s="5"/>
    </row>
    <row r="16" spans="1:15" ht="16.5" thickTop="1" thickBot="1" x14ac:dyDescent="0.3"/>
    <row r="17" spans="1:9" ht="15.75" thickBot="1" x14ac:dyDescent="0.3">
      <c r="A17" s="6" t="s">
        <v>33</v>
      </c>
      <c r="E17" s="7" t="s">
        <v>4</v>
      </c>
      <c r="F17" s="8" t="s">
        <v>35</v>
      </c>
      <c r="G17" s="9" t="s">
        <v>0</v>
      </c>
      <c r="H17" s="10" t="s">
        <v>9</v>
      </c>
    </row>
    <row r="18" spans="1:9" x14ac:dyDescent="0.25">
      <c r="A18" s="11" t="s">
        <v>34</v>
      </c>
    </row>
    <row r="19" spans="1:9" x14ac:dyDescent="0.25">
      <c r="F19" s="2" t="s">
        <v>12</v>
      </c>
    </row>
    <row r="20" spans="1:9" x14ac:dyDescent="0.25">
      <c r="G20" s="7" t="s">
        <v>3</v>
      </c>
      <c r="H20" s="2" t="s">
        <v>13</v>
      </c>
    </row>
    <row r="21" spans="1:9" x14ac:dyDescent="0.25">
      <c r="G21" s="7" t="s">
        <v>10</v>
      </c>
      <c r="H21" s="2" t="s">
        <v>62</v>
      </c>
    </row>
    <row r="23" spans="1:9" ht="20.25" thickBot="1" x14ac:dyDescent="0.35">
      <c r="A23" s="5" t="s">
        <v>36</v>
      </c>
      <c r="B23" s="5"/>
      <c r="C23" s="5"/>
      <c r="D23" s="5"/>
      <c r="E23" s="5"/>
      <c r="F23" s="5"/>
      <c r="G23" s="12"/>
    </row>
    <row r="24" spans="1:9" ht="15.75" thickTop="1" x14ac:dyDescent="0.25"/>
    <row r="25" spans="1:9" x14ac:dyDescent="0.25">
      <c r="A25" s="6" t="s">
        <v>37</v>
      </c>
      <c r="F25" s="2" t="s">
        <v>38</v>
      </c>
    </row>
    <row r="26" spans="1:9" x14ac:dyDescent="0.25">
      <c r="A26" s="6"/>
      <c r="F26" s="2" t="s">
        <v>63</v>
      </c>
    </row>
    <row r="28" spans="1:9" x14ac:dyDescent="0.25">
      <c r="A28" s="6" t="s">
        <v>39</v>
      </c>
      <c r="F28" s="2" t="s">
        <v>40</v>
      </c>
    </row>
    <row r="29" spans="1:9" x14ac:dyDescent="0.25">
      <c r="A29" s="6"/>
    </row>
    <row r="30" spans="1:9" x14ac:dyDescent="0.25">
      <c r="A30" s="6" t="s">
        <v>43</v>
      </c>
      <c r="F30" s="7" t="s">
        <v>49</v>
      </c>
      <c r="G30" s="2" t="s">
        <v>44</v>
      </c>
    </row>
    <row r="31" spans="1:9" ht="15.75" thickBot="1" x14ac:dyDescent="0.3">
      <c r="A31" s="11" t="s">
        <v>54</v>
      </c>
    </row>
    <row r="32" spans="1:9" ht="15.75" thickBot="1" x14ac:dyDescent="0.3">
      <c r="F32" s="8" t="s">
        <v>50</v>
      </c>
      <c r="G32" s="9" t="s">
        <v>0</v>
      </c>
      <c r="H32" s="13" t="s">
        <v>51</v>
      </c>
      <c r="I32" s="14"/>
    </row>
    <row r="33" spans="1:14" x14ac:dyDescent="0.25">
      <c r="F33" s="11" t="s">
        <v>55</v>
      </c>
    </row>
    <row r="34" spans="1:14" x14ac:dyDescent="0.25">
      <c r="F34" s="2" t="s">
        <v>12</v>
      </c>
    </row>
    <row r="35" spans="1:14" x14ac:dyDescent="0.25">
      <c r="G35" s="7" t="s">
        <v>52</v>
      </c>
      <c r="H35" s="2" t="s">
        <v>69</v>
      </c>
      <c r="I35" s="2" t="s">
        <v>53</v>
      </c>
    </row>
    <row r="36" spans="1:14" x14ac:dyDescent="0.25">
      <c r="G36" s="7" t="s">
        <v>10</v>
      </c>
      <c r="H36" s="2" t="s">
        <v>8</v>
      </c>
      <c r="I36" s="2" t="s">
        <v>21</v>
      </c>
    </row>
    <row r="38" spans="1:14" x14ac:dyDescent="0.25">
      <c r="A38" s="6" t="s">
        <v>17</v>
      </c>
      <c r="E38" s="7" t="s">
        <v>5</v>
      </c>
      <c r="F38" s="2" t="s">
        <v>45</v>
      </c>
    </row>
    <row r="39" spans="1:14" x14ac:dyDescent="0.25">
      <c r="F39" s="2" t="s">
        <v>14</v>
      </c>
      <c r="L39" s="2" t="s">
        <v>15</v>
      </c>
      <c r="M39" s="2" t="s">
        <v>1</v>
      </c>
    </row>
    <row r="40" spans="1:14" x14ac:dyDescent="0.25">
      <c r="L40" s="2" t="s">
        <v>16</v>
      </c>
      <c r="M40" s="2" t="s">
        <v>2</v>
      </c>
    </row>
    <row r="41" spans="1:14" x14ac:dyDescent="0.25">
      <c r="L41" s="2" t="s">
        <v>16</v>
      </c>
      <c r="M41" s="2" t="s">
        <v>46</v>
      </c>
    </row>
    <row r="43" spans="1:14" x14ac:dyDescent="0.25">
      <c r="A43" s="6" t="s">
        <v>48</v>
      </c>
      <c r="E43" s="7" t="s">
        <v>6</v>
      </c>
      <c r="F43" s="2" t="s">
        <v>18</v>
      </c>
      <c r="G43" s="2" t="s">
        <v>1</v>
      </c>
      <c r="H43" s="15"/>
      <c r="I43" s="15"/>
      <c r="J43" s="16"/>
      <c r="K43" s="15"/>
      <c r="L43" s="15"/>
      <c r="M43" s="17"/>
      <c r="N43" s="17"/>
    </row>
    <row r="44" spans="1:14" x14ac:dyDescent="0.25">
      <c r="A44" s="11" t="s">
        <v>57</v>
      </c>
      <c r="F44" s="2" t="s">
        <v>19</v>
      </c>
      <c r="H44" s="17"/>
      <c r="I44" s="17"/>
      <c r="J44" s="18"/>
      <c r="K44" s="17"/>
      <c r="L44" s="17"/>
      <c r="M44" s="17"/>
      <c r="N44" s="17"/>
    </row>
    <row r="45" spans="1:14" ht="15.75" thickBot="1" x14ac:dyDescent="0.3"/>
    <row r="46" spans="1:14" ht="15.75" thickBot="1" x14ac:dyDescent="0.3">
      <c r="F46" s="8" t="s">
        <v>47</v>
      </c>
      <c r="G46" s="9" t="s">
        <v>0</v>
      </c>
      <c r="H46" s="13" t="s">
        <v>30</v>
      </c>
      <c r="I46" s="14"/>
    </row>
    <row r="48" spans="1:14" x14ac:dyDescent="0.25">
      <c r="F48" s="2" t="s">
        <v>12</v>
      </c>
    </row>
    <row r="49" spans="1:9" x14ac:dyDescent="0.25">
      <c r="G49" s="7" t="s">
        <v>6</v>
      </c>
      <c r="H49" s="2" t="s">
        <v>7</v>
      </c>
      <c r="I49" s="2" t="s">
        <v>20</v>
      </c>
    </row>
    <row r="50" spans="1:9" x14ac:dyDescent="0.25">
      <c r="G50" s="7" t="s">
        <v>10</v>
      </c>
      <c r="H50" s="2" t="s">
        <v>8</v>
      </c>
      <c r="I50" s="2" t="s">
        <v>21</v>
      </c>
    </row>
    <row r="52" spans="1:9" x14ac:dyDescent="0.25">
      <c r="F52" s="2" t="s">
        <v>22</v>
      </c>
    </row>
    <row r="53" spans="1:9" ht="15.75" thickBot="1" x14ac:dyDescent="0.3"/>
    <row r="54" spans="1:9" ht="15.75" thickBot="1" x14ac:dyDescent="0.3">
      <c r="F54" s="8" t="s">
        <v>47</v>
      </c>
      <c r="G54" s="9" t="s">
        <v>0</v>
      </c>
      <c r="H54" s="13" t="s">
        <v>31</v>
      </c>
      <c r="I54" s="14"/>
    </row>
    <row r="55" spans="1:9" x14ac:dyDescent="0.25">
      <c r="F55" s="18"/>
      <c r="G55" s="18"/>
      <c r="H55" s="18"/>
      <c r="I55" s="18"/>
    </row>
    <row r="56" spans="1:9" x14ac:dyDescent="0.25">
      <c r="F56" s="18" t="s">
        <v>12</v>
      </c>
      <c r="G56" s="18"/>
      <c r="H56" s="18"/>
      <c r="I56" s="18"/>
    </row>
    <row r="57" spans="1:9" x14ac:dyDescent="0.25">
      <c r="G57" s="7" t="s">
        <v>10</v>
      </c>
      <c r="H57" s="2" t="s">
        <v>8</v>
      </c>
      <c r="I57" s="2" t="s">
        <v>21</v>
      </c>
    </row>
    <row r="59" spans="1:9" x14ac:dyDescent="0.25">
      <c r="A59" s="3" t="s">
        <v>67</v>
      </c>
    </row>
  </sheetData>
  <sheetProtection algorithmName="SHA-512" hashValue="4oqjMSa3pxtfPQELiA6BAgRNOzpnGAIs2344tlH5zQIwmDtrYB312QQ8k3eWdeTajg5TVexNlxaXNmIzwvrBjQ==" saltValue="sizQIQcPF0qoQtgif0eafQ==" spinCount="100000" sheet="1" objects="1" scenarios="1"/>
  <mergeCells count="4">
    <mergeCell ref="H32:I32"/>
    <mergeCell ref="H54:I54"/>
    <mergeCell ref="H46:I46"/>
    <mergeCell ref="A3:O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4"/>
  <sheetViews>
    <sheetView workbookViewId="0"/>
  </sheetViews>
  <sheetFormatPr defaultRowHeight="15" x14ac:dyDescent="0.25"/>
  <cols>
    <col min="1" max="3" width="9.7109375" style="2" customWidth="1"/>
    <col min="4" max="4" width="7.5703125" style="2" bestFit="1" customWidth="1"/>
    <col min="5" max="5" width="5.5703125" style="2" bestFit="1" customWidth="1"/>
    <col min="6" max="6" width="18.5703125" style="2" bestFit="1" customWidth="1"/>
    <col min="7" max="7" width="19.5703125" style="2" bestFit="1" customWidth="1"/>
    <col min="8" max="8" width="18.5703125" style="2" bestFit="1" customWidth="1"/>
    <col min="9" max="9" width="19.5703125" style="2" bestFit="1" customWidth="1"/>
    <col min="10" max="12" width="13.140625" style="2" customWidth="1"/>
    <col min="13" max="13" width="7.5703125" style="2" bestFit="1" customWidth="1"/>
    <col min="14" max="14" width="5.7109375" style="2" bestFit="1" customWidth="1"/>
    <col min="15" max="17" width="9.140625" style="2" customWidth="1"/>
    <col min="18" max="16384" width="9.140625" style="2"/>
  </cols>
  <sheetData>
    <row r="1" spans="1:11" ht="23.25" x14ac:dyDescent="0.35">
      <c r="A1" s="1" t="s">
        <v>65</v>
      </c>
    </row>
    <row r="2" spans="1:11" x14ac:dyDescent="0.25">
      <c r="A2" s="3" t="s">
        <v>66</v>
      </c>
    </row>
    <row r="3" spans="1:11" x14ac:dyDescent="0.25">
      <c r="A3" s="3"/>
    </row>
    <row r="4" spans="1:11" ht="20.25" thickBot="1" x14ac:dyDescent="0.35">
      <c r="A4" s="5" t="s">
        <v>58</v>
      </c>
      <c r="B4" s="5"/>
      <c r="C4" s="5"/>
      <c r="D4" s="5"/>
    </row>
    <row r="5" spans="1:11" ht="15.75" thickTop="1" x14ac:dyDescent="0.25">
      <c r="A5" s="19" t="s">
        <v>68</v>
      </c>
      <c r="B5" s="19"/>
      <c r="C5" s="19"/>
      <c r="D5" s="19"/>
      <c r="E5" s="19"/>
      <c r="F5" s="19"/>
      <c r="G5" s="19"/>
      <c r="H5" s="20"/>
      <c r="I5" s="20"/>
      <c r="J5" s="20"/>
      <c r="K5" s="20"/>
    </row>
    <row r="6" spans="1:11" ht="20.25" thickBot="1" x14ac:dyDescent="0.35">
      <c r="A6" s="12"/>
      <c r="B6" s="12"/>
      <c r="C6" s="12"/>
      <c r="D6" s="12"/>
    </row>
    <row r="7" spans="1:11" ht="15" customHeight="1" thickTop="1" x14ac:dyDescent="0.25">
      <c r="F7" s="21" t="s">
        <v>26</v>
      </c>
      <c r="G7" s="22" t="s">
        <v>59</v>
      </c>
    </row>
    <row r="8" spans="1:11" ht="15.75" customHeight="1" thickBot="1" x14ac:dyDescent="0.3">
      <c r="F8" s="23" t="s">
        <v>27</v>
      </c>
      <c r="G8" s="24" t="s">
        <v>23</v>
      </c>
    </row>
    <row r="9" spans="1:11" x14ac:dyDescent="0.25">
      <c r="D9" s="25" t="s">
        <v>23</v>
      </c>
      <c r="E9" s="26"/>
      <c r="F9" s="27" t="s">
        <v>29</v>
      </c>
      <c r="G9" s="28" t="s">
        <v>60</v>
      </c>
    </row>
    <row r="10" spans="1:11" ht="15.75" thickBot="1" x14ac:dyDescent="0.3">
      <c r="D10" s="29" t="s">
        <v>28</v>
      </c>
      <c r="E10" s="30" t="s">
        <v>25</v>
      </c>
      <c r="F10" s="31" t="s">
        <v>7</v>
      </c>
      <c r="G10" s="32" t="s">
        <v>7</v>
      </c>
    </row>
    <row r="11" spans="1:11" x14ac:dyDescent="0.25">
      <c r="A11" s="33" t="s">
        <v>24</v>
      </c>
      <c r="B11" s="34"/>
      <c r="C11" s="35"/>
      <c r="D11" s="36" t="s">
        <v>10</v>
      </c>
      <c r="E11" s="37" t="s">
        <v>8</v>
      </c>
      <c r="F11" s="38">
        <v>200</v>
      </c>
      <c r="G11" s="39"/>
    </row>
    <row r="12" spans="1:11" ht="15.75" thickBot="1" x14ac:dyDescent="0.3">
      <c r="A12" s="40" t="s">
        <v>64</v>
      </c>
      <c r="B12" s="41"/>
      <c r="C12" s="42"/>
      <c r="D12" s="43" t="s">
        <v>32</v>
      </c>
      <c r="E12" s="44" t="s">
        <v>7</v>
      </c>
      <c r="F12" s="45">
        <f>2.08*POWER(F11,1/2)</f>
        <v>29.415642097360379</v>
      </c>
      <c r="G12" s="46">
        <f>2*POWER(G11,1/2)</f>
        <v>0</v>
      </c>
    </row>
    <row r="13" spans="1:11" x14ac:dyDescent="0.25">
      <c r="A13" s="47" t="s">
        <v>67</v>
      </c>
      <c r="B13" s="48"/>
      <c r="C13" s="48"/>
      <c r="D13" s="49"/>
      <c r="E13" s="16"/>
    </row>
    <row r="14" spans="1:11" x14ac:dyDescent="0.25">
      <c r="I14" s="50"/>
    </row>
  </sheetData>
  <sheetProtection algorithmName="SHA-512" hashValue="FBHV8Y5GGs3qFpaUNqRT5mRT0W80AmdUjPvvsbJ+MC06qPc087GST3ziwBQp6Z7t7PRf4DRQrOG+fSxm6XNWvQ==" saltValue="Lzu8A35AryTGvo4iEaRAhA==" spinCount="100000" sheet="1" objects="1" scenarios="1"/>
  <protectedRanges>
    <protectedRange sqref="F11:G11" name="Zonă1"/>
  </protectedRanges>
  <mergeCells count="4">
    <mergeCell ref="A11:C11"/>
    <mergeCell ref="A12:C12"/>
    <mergeCell ref="D9:E9"/>
    <mergeCell ref="A5:G5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Introduction</vt:lpstr>
      <vt:lpstr>Distance of the Sea Horizon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2016-07-21T15:34:05Z</cp:lastPrinted>
  <dcterms:created xsi:type="dcterms:W3CDTF">2015-05-15T14:10:40Z</dcterms:created>
  <dcterms:modified xsi:type="dcterms:W3CDTF">2016-07-21T19:29:29Z</dcterms:modified>
</cp:coreProperties>
</file>